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0_0.bin" ContentType="application/vnd.openxmlformats-officedocument.oleObject"/>
  <Override PartName="/xl/embeddings/oleObject_1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7905" firstSheet="12" activeTab="14"/>
  </bookViews>
  <sheets>
    <sheet name="ปก" sheetId="1" r:id="rId1"/>
    <sheet name="ตัวบ่งชี้ที่ 2.1 (สถาบัน)" sheetId="2" r:id="rId2"/>
    <sheet name="ตัวบ่งชี้ที่ 2.2 (สถาบัน)" sheetId="3" r:id="rId3"/>
    <sheet name="ตัวบ่งชี้ 2.3 (สถาบัน)" sheetId="4" r:id="rId4"/>
    <sheet name="ตัวบ่งชี้ที่ 2.4(สถาบัน)" sheetId="5" r:id="rId5"/>
    <sheet name="ตัวบ่งชี้ที่ 2.5(สถาบัน)" sheetId="6" r:id="rId6"/>
    <sheet name="ตัวบ่งชี้ที่ 2.6 ไม่ต้องประเมิน" sheetId="7" r:id="rId7"/>
    <sheet name="ตัวบ่งชี้ 2.7 (สถาบัน)" sheetId="8" r:id="rId8"/>
    <sheet name="ตัวบ่งชี้ 2.8 (สถาบัน)" sheetId="9" r:id="rId9"/>
    <sheet name="ตัวบ่งชี้ที่ 2.9 (สถาบัน)" sheetId="10" r:id="rId10"/>
    <sheet name="ตัวบ่งชี้ที่ 2.10 (สถาบัน)" sheetId="11" r:id="rId11"/>
    <sheet name="ตัวบ่งชี้ที่ 2.11 (สถาบัน)" sheetId="12" r:id="rId12"/>
    <sheet name="ตัวบ่งชี้ที่ 2.12(สถาบัน)" sheetId="13" r:id="rId13"/>
    <sheet name="ตัวบ่งชี้ที่ 2.13(สถาบัน)" sheetId="14" r:id="rId14"/>
    <sheet name="ตัวบ่งชี้ที่ 2.14(สถาบัน)" sheetId="15" r:id="rId15"/>
  </sheets>
  <definedNames>
    <definedName name="_xlnm.Print_Area" localSheetId="12">'ตัวบ่งชี้ที่ 2.12(สถาบัน)'!$A$3:$D$20</definedName>
    <definedName name="_xlnm.Print_Area" localSheetId="13">'ตัวบ่งชี้ที่ 2.13(สถาบัน)'!$A$3:$D$20</definedName>
    <definedName name="_xlnm.Print_Area" localSheetId="14">'ตัวบ่งชี้ที่ 2.14(สถาบัน)'!$A$3:$D$20</definedName>
    <definedName name="_xlnm.Print_Titles" localSheetId="8">'ตัวบ่งชี้ 2.8 (สถาบัน)'!$1:$9</definedName>
    <definedName name="ระดับการตีพิมพ์" localSheetId="11">#REF!</definedName>
    <definedName name="ระดับการตีพิมพ์" localSheetId="12">#REF!</definedName>
    <definedName name="ระดับการตีพิมพ์" localSheetId="13">#REF!</definedName>
    <definedName name="ระดับการตีพิมพ์" localSheetId="14">#REF!</definedName>
    <definedName name="ระดับการตีพิมพ์">#REF!</definedName>
  </definedNames>
  <calcPr fullCalcOnLoad="1"/>
</workbook>
</file>

<file path=xl/comments4.xml><?xml version="1.0" encoding="utf-8"?>
<comments xmlns="http://schemas.openxmlformats.org/spreadsheetml/2006/main">
  <authors>
    <author>Office Of Computer Services </author>
  </authors>
  <commentList>
    <comment ref="G7" authorId="0">
      <text>
        <r>
          <rPr>
            <sz val="9"/>
            <rFont val="Tahoma"/>
            <family val="2"/>
          </rPr>
          <t>ใส่ข้อมูลในช่วงปีงบประมาณ 2553 โดยรูปแบบการใส่วันเดือนปี คือ d/mm/yyyy เช่น 1/5/2553 และหากใส่วันเดือนปีที่ไม่อยู่ในรอบปีงบประมาณ 2553 จะไม่ปรากฏข้อมูลให้</t>
        </r>
      </text>
    </comment>
    <comment ref="E9" authorId="0">
      <text>
        <r>
          <rPr>
            <sz val="10"/>
            <rFont val="Tahoma"/>
            <family val="2"/>
          </rPr>
          <t>เลือกประเภททุนที่เกี่ยวข้อง</t>
        </r>
      </text>
    </comment>
  </commentList>
</comments>
</file>

<file path=xl/comments8.xml><?xml version="1.0" encoding="utf-8"?>
<comments xmlns="http://schemas.openxmlformats.org/spreadsheetml/2006/main">
  <authors>
    <author>Office Of Computer Services </author>
  </authors>
  <commentList>
    <comment ref="M9" authorId="0">
      <text>
        <r>
          <rPr>
            <b/>
            <sz val="8"/>
            <rFont val="Tahoma"/>
            <family val="2"/>
          </rPr>
          <t>เดิม ช่อง 13</t>
        </r>
      </text>
    </comment>
  </commentList>
</comments>
</file>

<file path=xl/sharedStrings.xml><?xml version="1.0" encoding="utf-8"?>
<sst xmlns="http://schemas.openxmlformats.org/spreadsheetml/2006/main" count="419" uniqueCount="259">
  <si>
    <t>คะแนน 5</t>
  </si>
  <si>
    <t>มีการดำเนินการ  4 ข้อ</t>
  </si>
  <si>
    <t>คะแนน 4</t>
  </si>
  <si>
    <t>มีการดำเนินการ  3 ข้อ</t>
  </si>
  <si>
    <t>คะแนน 3</t>
  </si>
  <si>
    <t>มีการดำเนินการ  2 ข้อ</t>
  </si>
  <si>
    <t>คะแนน 2</t>
  </si>
  <si>
    <t>มีการดำเนินการ 1 ข้อ</t>
  </si>
  <si>
    <t>คะแนน 1</t>
  </si>
  <si>
    <t>เกณฑ์การประเมิน</t>
  </si>
  <si>
    <t>สรุปผลการประเมิน (คะแนน)</t>
  </si>
  <si>
    <t>หลักฐาน (ปีการศึกษา 2553)</t>
  </si>
  <si>
    <t>ผลการดำเนินงาน</t>
  </si>
  <si>
    <t>เกณฑ์มาตรฐาน (ข้อ)</t>
  </si>
  <si>
    <t>แบบรายงานผลการดำเนินงาน</t>
  </si>
  <si>
    <t xml:space="preserve">สำหรับตัวบ่งชี้การประเมินคุณภาพภายใน </t>
  </si>
  <si>
    <t>องค์ประกอบที่ 2
ภารกิจหลัก</t>
  </si>
  <si>
    <t>1 = มี / 0 = ไม่มี</t>
  </si>
  <si>
    <t>ปีการศึกษา 2553</t>
  </si>
  <si>
    <t xml:space="preserve">มีการดำเนินการ  5 ข้อ </t>
  </si>
  <si>
    <t>ปีการศึกษา 2552</t>
  </si>
  <si>
    <t>7. มีการนำผลการประเมินไปปรับปรุงการสนับสนุนพันธกิจด้านการวิจัยหรืองานสร้างสรรค์ของหน่วยงาน</t>
  </si>
  <si>
    <t>6. มีการติดตามและประเมินผลการสนับสนุนในข้อ 4 และข้อ 5 อย่างครบถ้วนทุกประเด็น</t>
  </si>
  <si>
    <t>5. มีการสนับสนุนพันธกิจด้านการวิจัยหรืองานสร้างสรรค์ตามอัตลักษณ์ของหน่วยงานอย่างน้อย 2 ประเด็นต่อไปนี้
-  ห้องปฏิบัติการวิจัยฯ หรือหน่วยวิจัยฯ หรือศูนย์เครื่องมือ หรือศูนย์ให้คำปรึกษาและสนับสนุนการวิจัยฯ
-  ห้องสมุดหรือแหล่งค้นคว้าข้อมูลสนับสนุนการวิจัยฯ 
-  สิ่งอำนวยความสะดวกหรือการรักษาความปลอดภัยในการวิจัยฯ เช่น ระบบเทคโนโลยีสารสนเทศ ระบบรักษาความปลอดภัยในห้องปฏิบัติการวิจัย
-  กิจกรรมวิชาการที่ส่งเสริมงานวิจัยฯ เช่น การจัดประชุมวิชาการ การจัดแสดงงานสร้างสรรค์ การจัดให้มีศาสตราจารย์อาคันตุกะหรือศาสตราจารย์รับเชิญ (visiting professor)
-  มีคณะกรรมการให้คำปรึกษาและสนับสนุนการวิจัย</t>
  </si>
  <si>
    <t>4. มีการจัดสรรงบประมาณของหน่วยงานเพื่อเป็นทุนวิจัยหรืองานสร้างสรรค์</t>
  </si>
  <si>
    <t>3. มีการพัฒนาศักยภาพด้านการวิจัยหรืองานสร้างสรรค์และให้ความรู้ด้านจรรยาบรรณการวิจัยแก่นักวิจัยประจำ</t>
  </si>
  <si>
    <t>2. มีการบูรณาการกระบวนการวิจัยหรืองานสร้างสรรค์กับการบริการทางวิชาการ</t>
  </si>
  <si>
    <t>1. มีระบบและกลไกบริหารงานวิจัยหรืองานสร้างสรรค์ เพื่อให้บรรลุเป้าหมายตามแผนด้านการวิจัยของหน่วยงาน และดำเนินการตามระบบที่กำหนด</t>
  </si>
  <si>
    <t>ผลการดำเนินงาน (ข้อ)</t>
  </si>
  <si>
    <t>6. มีระบบและกลไกส่งเสริมการจดสิทธิบัตรหรืออนุสิทธิบัตร และมีการยื่นจดสิทธิบัตรและอนุสิทธิบัตร (เกณฑ์มาตรฐานเพิ่มเติมเฉพาะกลุ่ม ค1 และ ง)</t>
  </si>
  <si>
    <t>5. มีระบบและกลไกเพื่อช่วยในการคุ้มครองสิทธิ์ของงานวิจัยหรืองานสร้างสรรค์ที่นำไปใช้ประโยชน์ และดำเนินการตามระบบที่กำหนด</t>
  </si>
  <si>
    <t xml:space="preserve">4. มีการนำผลงานวิจัยหรืองานสร้างสรรค์ไปใช้ให้เกิดประโยชน์ และมีการรับรองการใช้ประโยชน์จริงจากหน่วยงานภายนอกหรือชุมชน </t>
  </si>
  <si>
    <t>3. มีการประชาสัมพันธ์และเผยแพร่องค์ความรู้จากงานวิจัยหรืองานสร้างสรรค์ที่ได้จากข้อ 2 สู่สาธารณชนและผู้เกี่ยวข้อง</t>
  </si>
  <si>
    <t>2. มีระบบและกลไกการรวบรวม คัดสรร วิเคราะห์และสังเคราะห์ความรู้จากงานวิจัยหรืองานสร้างสรรค์ เพื่อให้เป็นองค์ความรู้ที่คนทั่วไปเข้าใจได้ และดำเนินการตามระบบที่กำหนด</t>
  </si>
  <si>
    <t>1. มีระบบและกลไกสนับสนุนการเผยแพร่ผลงานวิจัยหรืองานสร้างสรรค์ในการประชุมวิชาการหรือการตีพิมพ์ในวารสารระดับชาติหรือนานาชาติ และมีการเผยแพร่ผลงานวิจัยหรืองานสร้างสรรค์ในการประชุมวิชาการหรือการตีพิมพ์ในวารสารระดับชาติหรือนานาชาติ</t>
  </si>
  <si>
    <t>มีการดำเนินการ  2 หรือ 3 ข้อ</t>
  </si>
  <si>
    <t>มีการดำเนินการ  4 หรือ 5 ข้อ</t>
  </si>
  <si>
    <t>มีการดำเนินการ  6 ข้อ</t>
  </si>
  <si>
    <t xml:space="preserve">มีการดำเนินการ 7 ข้อ </t>
  </si>
  <si>
    <r>
      <t xml:space="preserve">ตัวบ่งชี้ที่ 4.1 </t>
    </r>
    <r>
      <rPr>
        <sz val="16"/>
        <rFont val="Cordia New"/>
        <family val="2"/>
      </rPr>
      <t xml:space="preserve"> ระบบและกลไกการพัฒนางานวิจัยหรืองานสร้างสรรค์ </t>
    </r>
    <r>
      <rPr>
        <b/>
        <sz val="16"/>
        <rFont val="Cordia New"/>
        <family val="2"/>
      </rPr>
      <t xml:space="preserve"> (ปีการศึกษา) </t>
    </r>
    <r>
      <rPr>
        <sz val="16"/>
        <rFont val="Cordia New"/>
        <family val="2"/>
      </rPr>
      <t xml:space="preserve"> </t>
    </r>
  </si>
  <si>
    <r>
      <t xml:space="preserve">ตัวบ่งชี้ สกอ. ที่ 4.1 </t>
    </r>
    <r>
      <rPr>
        <sz val="16"/>
        <rFont val="Cordia New"/>
        <family val="2"/>
      </rPr>
      <t xml:space="preserve"> ระบบและกลไกการพัฒนางานวิจัยหรืองานสร้างสรรค์  </t>
    </r>
    <r>
      <rPr>
        <b/>
        <sz val="16"/>
        <rFont val="Cordia New"/>
        <family val="2"/>
      </rPr>
      <t xml:space="preserve">(ปีการศึกษา) </t>
    </r>
  </si>
  <si>
    <t>1=มี/ 0=ไม่มี</t>
  </si>
  <si>
    <t>1. แผนด้านการวิจัยของคณะ
2. ระบบและกลไกบริหารงานวิจัย
3. ผลการดำเนินงาน</t>
  </si>
  <si>
    <t>รายวิชา (แบบเก็บข้อมูลดิบ ตั้วบ่งชี้ 5.1)</t>
  </si>
  <si>
    <t>1. จรรยาบรรณการวิจัย
2. ประชาสัมพันธ์ผ่านเว็บซ์คณะ 
3. บอร์ดประชาสัมพันธ์</t>
  </si>
  <si>
    <t>ทุนสนับสนุนการวิจัย (ระเบียบ)</t>
  </si>
  <si>
    <t>1. ห้องปฏิบัติการวิจัยฯ 
2. สิ่งอำนวยความสะดวกหรือการรักษาความปลอดภัยในการวิจัยฯ เช่น ระบบเทคโนโลยีสารสนเทศ ระบบรักษาความปลอดภัยในห้องปฏิบัติการวิจัย
3. การจัดประชุมวิชาการ</t>
  </si>
  <si>
    <t>1. การประเมินผลสำเร็จของการให้ทุนวิจัย
2. การประเมินผลการให้บริการของศูนย์วิจัยฯ</t>
  </si>
  <si>
    <r>
      <t xml:space="preserve">ตัวบ่งชี้ สกอ. ที่ 4.2  </t>
    </r>
    <r>
      <rPr>
        <sz val="16"/>
        <rFont val="Cordia New"/>
        <family val="2"/>
      </rPr>
      <t xml:space="preserve">ระบบและกลไกการจัดการความรู้จากงานวิจัยหรืองานสร้างสรรค์ </t>
    </r>
    <r>
      <rPr>
        <sz val="16"/>
        <color indexed="9"/>
        <rFont val="Cordia New"/>
        <family val="2"/>
      </rPr>
      <t>(ปีการศึกษา)</t>
    </r>
  </si>
  <si>
    <t>หมายเหตุ</t>
  </si>
  <si>
    <t>เกณฑ์ คะแนน 5  ต้องมีการดำเนินการ ครบทั้ง 5 ข้อ ตามเกณฑ์ทั่วไป และมีการดำเนินการ ในข้อ 6 ด้วย ถึงจะได้ 5 คะแนน  
หากทำได้เพียง 5 ข้อ ตามเกณฑ์ทั่วไป แต่ไม่มีการดำเนินการในเกณฑ์เฉพาะ ในข้อ 6 ได้เพียง 4 คะแนน เท่านั้น</t>
  </si>
  <si>
    <t>มีการดำเนินการ  2  ข้อ</t>
  </si>
  <si>
    <t>มีการดำเนินการ  4ข้อ</t>
  </si>
  <si>
    <t>มีการดำเนินการครบ 5 ข้อตามเกณฑ์ทั่วไป และครบถ้วนตามเกณฑ์มาตรฐานเพิ่มเติมเฉพาะกลุ่ม</t>
  </si>
  <si>
    <r>
      <t xml:space="preserve">ตัวบ่งชี้ที่ 2.4 (สำหรับสถาบัน) </t>
    </r>
    <r>
      <rPr>
        <sz val="16"/>
        <rFont val="Cordia New"/>
        <family val="2"/>
      </rPr>
      <t xml:space="preserve"> ระบบและกลไกการพัฒนางานวิจัยหรืองานสร้างสรรค์  </t>
    </r>
    <r>
      <rPr>
        <b/>
        <sz val="16"/>
        <rFont val="Cordia New"/>
        <family val="2"/>
      </rPr>
      <t xml:space="preserve">(ปีการศึกษา)  </t>
    </r>
  </si>
  <si>
    <r>
      <t xml:space="preserve">ตัวชี้วัด กพร.ที่ 4.3.1 (มก.16)  </t>
    </r>
    <r>
      <rPr>
        <sz val="14"/>
        <rFont val="Cordia New"/>
        <family val="2"/>
      </rPr>
      <t xml:space="preserve">ร้อยละของกิจกรรม/โครงการบริการวิชาการและวิชาชีพที่ตอบสนองความต้องการพัฒนาและเสริมสร้างความเข้มแข็งของสังคม ชุมชน ประเทศชาติและนานาชาติต่ออาจารย์ประจำและนักวิจัยประจำ  </t>
    </r>
    <r>
      <rPr>
        <b/>
        <sz val="14"/>
        <rFont val="Cordia New"/>
        <family val="2"/>
      </rPr>
      <t>(ปีงบประมาณ)</t>
    </r>
  </si>
  <si>
    <r>
      <t>ตัวชี้วัด กพร. (มก.17)</t>
    </r>
    <r>
      <rPr>
        <sz val="14"/>
        <rFont val="Cordia New"/>
        <family val="2"/>
      </rPr>
      <t xml:space="preserve">  ค่าใช้จ่ายและมูลค่าของหน่วยงานในการบริการวิชาการและวิชาชีพเพื่อสังคมต่ออาจารย์ประจำ/บุคลากรประจำ   </t>
    </r>
    <r>
      <rPr>
        <b/>
        <sz val="14"/>
        <rFont val="Cordia New"/>
        <family val="2"/>
      </rPr>
      <t>(ปีงบประมาณ)</t>
    </r>
  </si>
  <si>
    <t>ลำดับที่</t>
  </si>
  <si>
    <t xml:space="preserve"> ชื่อกิจกรรม/โครงการบริการวิชาการ และวิชาชีพ</t>
  </si>
  <si>
    <t>ชื่อผู้ทำโครงการบริการวิชาการ และวิชาชีพ</t>
  </si>
  <si>
    <t>ลักษณะการบริการวิชาการ</t>
  </si>
  <si>
    <t>รูปแบบการดำเนินงาน</t>
  </si>
  <si>
    <t>ระยะเวลาดำเนินการ</t>
  </si>
  <si>
    <t xml:space="preserve"> แหล่งทุน</t>
  </si>
  <si>
    <t xml:space="preserve">รายรับทั้งหมดของโครงการ
</t>
  </si>
  <si>
    <t>รายจ่ายทั้งหมดของโครงการ</t>
  </si>
  <si>
    <t>จำนวนผู้เข้าร่วม/ผู้รับ
บริการ</t>
  </si>
  <si>
    <t>จำนวนผู้ตอบแบบสอบถาม</t>
  </si>
  <si>
    <t xml:space="preserve">ระดับความพึงพอใจของการให้บริการ (ค่าเฉลี่ย) </t>
  </si>
  <si>
    <t>เอกสารหลักฐาน</t>
  </si>
  <si>
    <t>6.1 ว/ด/ป เริ่มต้น</t>
  </si>
  <si>
    <t>6.2 ว/ด/ป สิ้นสุด</t>
  </si>
  <si>
    <t>ประเภท</t>
  </si>
  <si>
    <t>ชื่อแหล่งทุน</t>
  </si>
  <si>
    <t>(ที่ได้รับอนุมัติ)</t>
  </si>
  <si>
    <t>(ที่ได้รับจริง)</t>
  </si>
  <si>
    <t>ค่าใช้จ่าย</t>
  </si>
  <si>
    <t>แหล่งทุน</t>
  </si>
  <si>
    <t>(บาท)</t>
  </si>
  <si>
    <t xml:space="preserve"> </t>
  </si>
  <si>
    <r>
      <t xml:space="preserve">*  </t>
    </r>
    <r>
      <rPr>
        <b/>
        <sz val="16"/>
        <color indexed="12"/>
        <rFont val="Cordia New"/>
        <family val="2"/>
      </rPr>
      <t>หมายถึง</t>
    </r>
  </si>
  <si>
    <t>ให้กรอกสัญลักษณ์ที่เป็นตัวเลขแทนข้อความ</t>
  </si>
  <si>
    <t>1  =</t>
  </si>
  <si>
    <t>บริการวิเคราะห์ ทดสอบ ตรวจสอบ และตรวจซ่อม</t>
  </si>
  <si>
    <t>ทุนจากหน่วยงานต้นสังกัด</t>
  </si>
  <si>
    <t>2  =</t>
  </si>
  <si>
    <t>บริการเครื่องมือและอุปกรณ์ต่างๆ ทางการศึกษา</t>
  </si>
  <si>
    <t>ทุนจากภายในมหาวิทยาลัย</t>
  </si>
  <si>
    <t>3  =</t>
  </si>
  <si>
    <t>บริการจัดฝึกอบรม สัมมนา และประชุมเชิงปฏิบัติการแบบเก็บค่าลงทะเบียน</t>
  </si>
  <si>
    <t>ทุนจากหน่วยงานภายในประเทศ</t>
  </si>
  <si>
    <t>4  =</t>
  </si>
  <si>
    <t>บริการจัดฝึกอบรม สัมมนา และประชุมเชิงปฏิบัติการแบบให้เปล่า</t>
  </si>
  <si>
    <t>ทุนจากหน่วยงานต่างประเทศ</t>
  </si>
  <si>
    <t>5  =</t>
  </si>
  <si>
    <t>บริการจัดฝึกอบรม สัมมนา และประชุมเชิงปฏิบัติการในลักษณะการว่าจ้าง</t>
  </si>
  <si>
    <t>หน่วยงานดำเนินการเอง</t>
  </si>
  <si>
    <t>6  =</t>
  </si>
  <si>
    <t>บริการเกี่ยวกับสุขภาพที่นอกเหนือจากหน้าที่ความรับผิดชอบโดยตรงของหน่วยงานที่เกี่ยวข้อง</t>
  </si>
  <si>
    <t>ดำเนินการร่วมกับหน่วยงานอื่น</t>
  </si>
  <si>
    <t>7  =</t>
  </si>
  <si>
    <t>บริการศึกษา วิจัย สำรวจ การวางแผน การจัดการ</t>
  </si>
  <si>
    <t>8  =</t>
  </si>
  <si>
    <t>บริการศึกษาความเหมาะสมของโครงการการศึกษาผลกระทบสิ่งแวดล้อม</t>
  </si>
  <si>
    <t>9  =</t>
  </si>
  <si>
    <t>บริการวางระบบ ออกแบบ สร้าง ประดิษฐ์ และผลิต</t>
  </si>
  <si>
    <t>10  =</t>
  </si>
  <si>
    <t xml:space="preserve">บริการอื่นๆ </t>
  </si>
  <si>
    <t xml:space="preserve">แบบรายงานผลการดำเนินงานตามตัวบ่งชี้ที่ 2.1  (4.1) ระบบและกลไกการพัฒนางานวิจัยหรืองานสร้างสรรค์ </t>
  </si>
  <si>
    <t xml:space="preserve">แบบรายงานผลการดำเนินงานตามตัวบ่งชี้ที่ 2.2  (4.2) ระบบและกลไกการจัดการความรู้จากงานวิจัยหรืองานสร้างสรรค์ </t>
  </si>
  <si>
    <r>
      <t xml:space="preserve">ตัวบ่งชี้ที่ 2.2 (สำหรับสถาบัน)  </t>
    </r>
    <r>
      <rPr>
        <sz val="16"/>
        <rFont val="Cordia New"/>
        <family val="2"/>
      </rPr>
      <t xml:space="preserve">ระบบและกลไกการจัดการความรู้จากงานวิจัยหรืองานสร้างสรรค์  </t>
    </r>
    <r>
      <rPr>
        <b/>
        <sz val="16"/>
        <rFont val="Cordia New"/>
        <family val="2"/>
      </rPr>
      <t>(ปีการศึกษา)</t>
    </r>
  </si>
  <si>
    <r>
      <t xml:space="preserve">ตัวบ่งชี้ที่ 4.2  </t>
    </r>
    <r>
      <rPr>
        <sz val="16"/>
        <rFont val="Cordia New"/>
        <family val="2"/>
      </rPr>
      <t xml:space="preserve">ระบบและกลไกการจัดการความรู้จากงานวิจัยหรืองานสร้างสรรค์  </t>
    </r>
  </si>
  <si>
    <t>มหาวิทยาลัยเกษตรศาสตร์ ประจำปีการศึกษา 2554</t>
  </si>
  <si>
    <t>สำหรับหน่วยงานสนับสนุน (สถาบัน)</t>
  </si>
  <si>
    <t>ลำดับ</t>
  </si>
  <si>
    <r>
      <t>ตัวบ่งชี้ สกอ. ที่ 5.1</t>
    </r>
    <r>
      <rPr>
        <sz val="16"/>
        <rFont val="Cordia New"/>
        <family val="2"/>
      </rPr>
      <t xml:space="preserve">  ระบบและกลไกการบริการทางวิชาการแก่สังคม     </t>
    </r>
    <r>
      <rPr>
        <b/>
        <sz val="16"/>
        <rFont val="Cordia New"/>
        <family val="2"/>
      </rPr>
      <t>(ปีการศึกษา)</t>
    </r>
  </si>
  <si>
    <r>
      <t xml:space="preserve">ตัวบ่งชี้ สมศ. ที่ 8 </t>
    </r>
    <r>
      <rPr>
        <sz val="16"/>
        <rFont val="Cordia New"/>
        <family val="2"/>
      </rPr>
      <t xml:space="preserve"> ผลการนำความรู้และประสบการณ์จากการบริการวิชาการและวิชาชีพมาใช้ในการพัฒนาการเรียนการสอนและการวิจัย  </t>
    </r>
    <r>
      <rPr>
        <b/>
        <sz val="16"/>
        <rFont val="Cordia New"/>
        <family val="2"/>
      </rPr>
      <t>(ปีการศึกษา)</t>
    </r>
  </si>
  <si>
    <t>ผลการดำเนินงานปีการศึกษา</t>
  </si>
  <si>
    <t>หลักฐาน (ปีการศึกษา 2554)</t>
  </si>
  <si>
    <t>ปีการศึกษา 2554</t>
  </si>
  <si>
    <t>1. มีระบบและกลไกการบริการทางวิชาการแก่สังคม และดำเนินการตามระบบที่กำหนด</t>
  </si>
  <si>
    <t>2. มีการบูรณาการงานบริการทางวิชาการแก่สังคมกับการเรียนการสอน</t>
  </si>
  <si>
    <t>3. มีการบูรณาการงานบริการทางวิชาการแก่สังคมกับการวิจัย</t>
  </si>
  <si>
    <t>4. มีการประเมินผลความสำเร็จของการบูรณาการงานบริการทางวิชาการแก่สังคมกับการเรียนการสอนและการวิจัย</t>
  </si>
  <si>
    <t>ผลการประเมินความสำเร็จของการบูรณาการงานบริการทางวิชาการแก่สังคมกับการเรียนการสอนและการวิจัย</t>
  </si>
  <si>
    <t>5. มีการนำผลการประเมินไปปรับปรุงการบูรณาการงานบริการทางวิชาการแก่สังคมกับการเรียนการสอนและการวิจัย</t>
  </si>
  <si>
    <t>แนวทางการปรับปรุง</t>
  </si>
  <si>
    <r>
      <t xml:space="preserve">ตัวบ่งชี้ สกอ. ที่ 5.2  </t>
    </r>
    <r>
      <rPr>
        <sz val="16"/>
        <rFont val="Cordia New"/>
        <family val="2"/>
      </rPr>
      <t xml:space="preserve">มีการนำความรู้และประสบการณ์จากการบริการวิชาการและวิชาชีพมาใช้ในการพัฒนาการเรียน การสอน และการวิจัย  </t>
    </r>
    <r>
      <rPr>
        <b/>
        <sz val="16"/>
        <rFont val="Cordia New"/>
        <family val="2"/>
      </rPr>
      <t xml:space="preserve"> (ปีการศึกษา)</t>
    </r>
  </si>
  <si>
    <r>
      <t xml:space="preserve">ตัวบ่งชี้ สมศ. ที่ 9 </t>
    </r>
    <r>
      <rPr>
        <sz val="16"/>
        <rFont val="Cordia New"/>
        <family val="2"/>
      </rPr>
      <t xml:space="preserve"> ผลการเรียนรู้และเสริมสร้างความเข้มแข็งของชุมชนหรือองค์กรภายนอก   </t>
    </r>
    <r>
      <rPr>
        <b/>
        <sz val="16"/>
        <rFont val="Cordia New"/>
        <family val="2"/>
      </rPr>
      <t>(ปีการศึกษา)</t>
    </r>
  </si>
  <si>
    <t>1. มีการสำรวจความต้องการของชุมชน หรือภาครัฐ หรือภาคเอกชน หรือหน่วยงานวิชาชีพเพื่อประกอบการกำหนดทิศทางและการจัดทำแผนการบริการทางวิชาการตามจุดเน้นของคณะ</t>
  </si>
  <si>
    <t>1. ผลการสำรวจความต้องการ
2. แผนการบริการทางวิชาการ</t>
  </si>
  <si>
    <t>2. มีความร่วมมือด้านบริการทางวิชาการเพื่อการเรียนรู้และเสริมสร้างความเข้มแข็งของชุมชน หรือภาคเอกชน หรือภาครัฐ หรือหน่วยงานวิชาชีพ</t>
  </si>
  <si>
    <t>แหล่งความร่วมมือ</t>
  </si>
  <si>
    <t>3. มีการประเมินประโยชน์หรือผลกระทบของการให้บริการทางวิชาการต่อสังคม</t>
  </si>
  <si>
    <t>4. มีการนำผลการประเมินในข้อ 3 ไปพัฒนาระบบและกลไก หรือกิจกรรมการให้บริการทางวิชาการ</t>
  </si>
  <si>
    <t>5. มีการพัฒนาความรู้ที่ได้จากการให้บริการทางวิชาการและถ่ายทอดความรู้สู่บุคลากรภายในคณะและเผยแพร่สู่สาธารณชน</t>
  </si>
  <si>
    <t>กิจกรรม KM</t>
  </si>
  <si>
    <r>
      <t xml:space="preserve">ตัวบ่งชี้ที่ 2.4  </t>
    </r>
    <r>
      <rPr>
        <sz val="16"/>
        <rFont val="Cordia New"/>
        <family val="2"/>
      </rPr>
      <t xml:space="preserve">ระบบและกลไกการบริการทางวิชาการแก่สังคม     </t>
    </r>
    <r>
      <rPr>
        <b/>
        <sz val="16"/>
        <rFont val="Cordia New"/>
        <family val="2"/>
      </rPr>
      <t xml:space="preserve"> (ปีการศึกษา)</t>
    </r>
  </si>
  <si>
    <t>1. แผนการบริการวิชาการของหน่วยงาน
2. ระบบและกลไกการบริการทางวิชาการแก่สังคม</t>
  </si>
  <si>
    <r>
      <t xml:space="preserve">ตัวบ่งชี้ที่ 2.5  </t>
    </r>
    <r>
      <rPr>
        <sz val="16"/>
        <rFont val="Cordia New"/>
        <family val="2"/>
      </rPr>
      <t xml:space="preserve">มีการนำความรู้และประสบการณ์จากการบริการวิชาการและวิชาชีพมาใช้ในการพัฒนาการเรียน การสอน และการวิจัย  </t>
    </r>
    <r>
      <rPr>
        <b/>
        <sz val="16"/>
        <rFont val="Cordia New"/>
        <family val="2"/>
      </rPr>
      <t xml:space="preserve"> (ปีการศึกษา)</t>
    </r>
  </si>
  <si>
    <r>
      <t xml:space="preserve">ตัวบ่งชี้ที่ 2.6  </t>
    </r>
    <r>
      <rPr>
        <sz val="16"/>
        <rFont val="Cordia New"/>
        <family val="2"/>
      </rPr>
      <t xml:space="preserve">ร้อยละของนักวิจัยที่ทำหน้าที่สนับสนุนการเรียนการสอนต่อนักวิจัยทั้งหมด  </t>
    </r>
    <r>
      <rPr>
        <b/>
        <sz val="16"/>
        <rFont val="Cordia New"/>
        <family val="2"/>
      </rPr>
      <t>(ปีการศึกษา)</t>
    </r>
  </si>
  <si>
    <r>
      <t xml:space="preserve">ตัวบ่งชี้ที่ 2.7  (สำหรับสถาบัน)   </t>
    </r>
    <r>
      <rPr>
        <sz val="14"/>
        <rFont val="Cordia New"/>
        <family val="2"/>
      </rPr>
      <t xml:space="preserve">ระดับความพึงพอใจของผู้รับบริการ  </t>
    </r>
    <r>
      <rPr>
        <b/>
        <sz val="14"/>
        <rFont val="Cordia New"/>
        <family val="2"/>
      </rPr>
      <t xml:space="preserve"> (ปีการศึกษา)  (ใช้ข้อมูลในช่อง 11 และ 12 ในการคำนวณ)</t>
    </r>
  </si>
  <si>
    <r>
      <t xml:space="preserve">ตัวบ่งชี้ที่ 2.2  (สำหรับสำนัก)  </t>
    </r>
    <r>
      <rPr>
        <sz val="14"/>
        <rFont val="Cordia New"/>
        <family val="2"/>
      </rPr>
      <t>ระดับความพึงพอใจของผู้รับบริการ</t>
    </r>
    <r>
      <rPr>
        <b/>
        <sz val="14"/>
        <rFont val="Cordia New"/>
        <family val="2"/>
      </rPr>
      <t xml:space="preserve">   (ปีการศึกษา)  (ใช้ข้อมูลในช่อง 11 และ 12 ในการคำนวณ)</t>
    </r>
  </si>
  <si>
    <t>สถาบัน.......................</t>
  </si>
  <si>
    <t xml:space="preserve">แบบรายงานผลการดำเนินงานตามตัวบ่งชี้ที่ 2.4  (5.1)   ระบบและกลไกการบริการทางวิชาการแก่สังคม </t>
  </si>
  <si>
    <t xml:space="preserve">แบบรายงานผลการดำเนินงานตามตัวบ่งชี้ที่ 2.5  (5.2)  กระบวนการบริการทางวิชาการให้เกิดประโยชน์ต่อสังคม </t>
  </si>
  <si>
    <t>ปีการศึกษา</t>
  </si>
  <si>
    <t>ปีปฏิทิน</t>
  </si>
  <si>
    <t>2. ชื่อคณะผู้วิจัย</t>
  </si>
  <si>
    <t>3. หน่วยงานที่สังกัด</t>
  </si>
  <si>
    <t>คณะ</t>
  </si>
  <si>
    <t>1. ชื่อผลงานวิจัยหรืองานสร้างสรรค์ที่ได้รับทุนสนับสนุน</t>
  </si>
  <si>
    <t>4. ประเภททุน</t>
  </si>
  <si>
    <t>5. จำนวนเงินที่ลงนามในสัญญารับทุน</t>
  </si>
  <si>
    <t>6. วันที่ลงนาม</t>
  </si>
  <si>
    <t>ทุนจากหน่วยงานที่สังกัด</t>
  </si>
  <si>
    <t>ทุนภายในจากมหาวิทยาลัย</t>
  </si>
  <si>
    <t>ทุนจากรัฐบาล/รัฐวิสาหกิจ/เอกชน/ชุมชน</t>
  </si>
  <si>
    <t>ทุนจากต่างประเทศ</t>
  </si>
  <si>
    <t xml:space="preserve">      - จำนวนอาจารย์ประจำและนักวิจัยทั้งหมดที่รับทุน (ไม่นับซ้ำ) </t>
  </si>
  <si>
    <t xml:space="preserve">แบบรายงานผลการดำเนินงานตามตัวบ่งชี้ที่ 2.7   ระดับความพึงพอใจของผู้รับบริการ </t>
  </si>
  <si>
    <t xml:space="preserve">แบบรายงานผลการดำเนินงานตามตัวบ่งชี้ที่ 2.3  (4.3)  เงินสนับสนุนงานวิจัยหรืองานสร้างสรรค์ 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</si>
  <si>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 - ไม่นับรวมงานวิจัยของบุคลากรสนับสนุนที่ไม่ใช่นักวิจัย</t>
    </r>
  </si>
  <si>
    <r>
      <t>ตัวบ่งชี้ที่ 4.3 (สกอ.)</t>
    </r>
    <r>
      <rPr>
        <sz val="16"/>
        <rFont val="TH SarabunPSK"/>
        <family val="2"/>
      </rPr>
      <t xml:space="preserve"> เงินสนับสนุนงานวิจัยหรืองานสร้างสรรค์ต่อจำนวนอาจารย์ประจำและนักวิจัย  </t>
    </r>
    <r>
      <rPr>
        <b/>
        <sz val="16"/>
        <rFont val="TH SarabunPSK"/>
        <family val="2"/>
      </rPr>
      <t>(ปีงบประมาณ)</t>
    </r>
  </si>
  <si>
    <r>
      <t>ตัวบ่งชี้ที่ 4.3</t>
    </r>
    <r>
      <rPr>
        <sz val="16"/>
        <rFont val="TH SarabunPSK"/>
        <family val="2"/>
      </rPr>
      <t xml:space="preserve">  เงินสนับสนุนงานวิจัยหรืองานสร้างสรรค์ต่อจำนวนอาจารย์ประจำและนักวิจัยประจำ </t>
    </r>
    <r>
      <rPr>
        <b/>
        <sz val="16"/>
        <rFont val="TH SarabunPSK"/>
        <family val="2"/>
      </rPr>
      <t xml:space="preserve">(ปีงบประมาณ)  </t>
    </r>
  </si>
  <si>
    <r>
      <t>ตัวบ่งชี้ที่ 2.3 (สำหรับสถาบัน)</t>
    </r>
    <r>
      <rPr>
        <sz val="16"/>
        <rFont val="TH SarabunPSK"/>
        <family val="2"/>
      </rPr>
      <t xml:space="preserve">  เงินสนับสนุนงานวิจัยหรืองานสร้างสรรค์ต่อจำนวนนักวิจัยประจำ </t>
    </r>
    <r>
      <rPr>
        <b/>
        <sz val="16"/>
        <rFont val="TH SarabunPSK"/>
        <family val="2"/>
      </rPr>
      <t xml:space="preserve"> (ปีงบประมาณ)  </t>
    </r>
  </si>
  <si>
    <t>*3</t>
  </si>
  <si>
    <t>ช่อง 3 ลักษณะการบริการวิชาการ</t>
  </si>
  <si>
    <t>*4</t>
  </si>
  <si>
    <t>ช่อง 4 รูปแบบการดำเนินงาน</t>
  </si>
  <si>
    <t>*7</t>
  </si>
  <si>
    <t>ช่อง 7 แหล่งทุน</t>
  </si>
  <si>
    <t>ชื่อหน่วยงานที่ร่วมดำเนินกิจกรรม/โครงการ (กรณีที่ช่อง 4 เป็น 2 และ 3)</t>
  </si>
  <si>
    <t xml:space="preserve">ส่งบุคลากรไปช่วยงานกับหน่วยงานอื่น </t>
  </si>
  <si>
    <t>(ยกเว้นการเป็นวิทยากร)</t>
  </si>
  <si>
    <t xml:space="preserve">ค่าอำนวยการ  </t>
  </si>
  <si>
    <t>(10 %) (บาท)</t>
  </si>
  <si>
    <r>
      <rPr>
        <b/>
        <sz val="16"/>
        <rFont val="TH SarabunPSK"/>
        <family val="2"/>
      </rPr>
      <t>ตัวบ่งชี้ที่ 4.2 (สกอ.)</t>
    </r>
    <r>
      <rPr>
        <sz val="16"/>
        <rFont val="TH SarabunPSK"/>
        <family val="2"/>
      </rPr>
      <t xml:space="preserve"> ระบบและกลไกการจัดการความรู้จากงานวิจัยหรืองานสร้างสรรค์ (ตอบเกณฑ์มาตรฐานข้อ 1)</t>
    </r>
  </si>
  <si>
    <r>
      <rPr>
        <b/>
        <sz val="16"/>
        <rFont val="TH SarabunPSK"/>
        <family val="2"/>
      </rPr>
      <t xml:space="preserve">ตัวบ่งชี้ที่ 2.8 </t>
    </r>
    <r>
      <rPr>
        <sz val="16"/>
        <rFont val="TH SarabunPSK"/>
        <family val="2"/>
      </rPr>
      <t xml:space="preserve"> งานวิจัยหรืองานสร้างสรรค์ที่ได้รับการตีพิมพ์หรือเผยแพร่</t>
    </r>
  </si>
  <si>
    <r>
      <rPr>
        <b/>
        <sz val="16"/>
        <rFont val="TH SarabunPSK"/>
        <family val="2"/>
      </rPr>
      <t xml:space="preserve">ตัวบ่งชี้ที่ 2.2 (สถาบัน) </t>
    </r>
    <r>
      <rPr>
        <sz val="16"/>
        <rFont val="TH SarabunPSK"/>
        <family val="2"/>
      </rPr>
      <t xml:space="preserve"> ระบบและกลไกการจัดการความรู้จากงานวิจัยหรืองานสร้างสรรค์ (ตอบเกณฑ์มาตรฐานข้อ 1)</t>
    </r>
  </si>
  <si>
    <r>
      <rPr>
        <b/>
        <sz val="16"/>
        <rFont val="TH SarabunPSK"/>
        <family val="2"/>
      </rPr>
      <t xml:space="preserve">ตัวบ่งชี้ที่ 2.9 </t>
    </r>
    <r>
      <rPr>
        <sz val="16"/>
        <rFont val="TH SarabunPSK"/>
        <family val="2"/>
      </rPr>
      <t xml:space="preserve"> งานวิจัยหรืองานสร้างสรรค์ที่นำไปใช้ประโยชน์</t>
    </r>
  </si>
  <si>
    <r>
      <rPr>
        <b/>
        <sz val="16"/>
        <rFont val="TH SarabunPSK"/>
        <family val="2"/>
      </rPr>
      <t>ตัวบ่งชี้ที่ 4.2 (สกอ.)</t>
    </r>
    <r>
      <rPr>
        <sz val="16"/>
        <rFont val="TH SarabunPSK"/>
        <family val="2"/>
      </rPr>
      <t xml:space="preserve"> ระบบและกลไกการจัดการความรู้จากงานวิจัยหรืองานสร้างสรรค์ (ตอบเกณฑ์มาตรฐานข้อ 4)</t>
    </r>
  </si>
  <si>
    <t xml:space="preserve">แบบรายงานผลการดำเนินงานตามตัวบ่งชี้ที่ 2.9 ผลงานวิจัยหรืองานสร้างสรรค์ที่นำไปใช้ประโยชน์ </t>
  </si>
  <si>
    <r>
      <rPr>
        <b/>
        <sz val="16"/>
        <rFont val="TH SarabunPSK"/>
        <family val="2"/>
      </rPr>
      <t xml:space="preserve">ตัวบ่งชี้ สมศ.ที่ 6 </t>
    </r>
    <r>
      <rPr>
        <sz val="16"/>
        <rFont val="TH SarabunPSK"/>
        <family val="2"/>
      </rPr>
      <t xml:space="preserve"> งานวิจัยหรืองานสร้างสรรค์ที่นำไปใช้ประโยชน์</t>
    </r>
  </si>
  <si>
    <r>
      <rPr>
        <b/>
        <sz val="16"/>
        <rFont val="TH SarabunPSK"/>
        <family val="2"/>
      </rPr>
      <t xml:space="preserve">ตัวบ่งชี้ สมศ. ที่ 5 </t>
    </r>
    <r>
      <rPr>
        <sz val="16"/>
        <rFont val="TH SarabunPSK"/>
        <family val="2"/>
      </rPr>
      <t xml:space="preserve"> งานวิจัยหรืองานสร้างสรรค์ที่ได้รับการตีพิมพ์หรือเผยแพร่</t>
    </r>
  </si>
  <si>
    <r>
      <t xml:space="preserve">ตัวบ่งชี้ สมศ. ที่ 11  </t>
    </r>
    <r>
      <rPr>
        <sz val="16"/>
        <rFont val="Cordia New"/>
        <family val="2"/>
      </rPr>
      <t xml:space="preserve">การพัฒนาสุนทรียภาพในมิติทางศิลปะและวัฒนธรรม  </t>
    </r>
    <r>
      <rPr>
        <b/>
        <sz val="16"/>
        <rFont val="Cordia New"/>
        <family val="2"/>
      </rPr>
      <t>(ปีการศึกษา)</t>
    </r>
  </si>
  <si>
    <t>1. การมีส่วนร่วมของบุคลากรในสถาบันที่ก่อให้เกิดวัฒนธรรมที่ดี</t>
  </si>
  <si>
    <t>2. อาคารสถานที่ สะอาดถูกสุขลักษณะ และตกแต่งอย่างมีความสุนทรีย์</t>
  </si>
  <si>
    <t>3. ปรับแต่งและรักษาภูมิทัศน์ให้สวยงาม สอดคล้องกับธรรมชาติ และเป็นมิตรกับสิ่งแวดล้อม</t>
  </si>
  <si>
    <t>4. มีพื้นที่ทางวัฒนธรรมที่เอื้อและส่งเสริมต่อการจัดกิจกรรม และมีการจัดกิจกรรมอย่างสม่ำเสมอ</t>
  </si>
  <si>
    <t>5. ระดับความพึงพอใจของบุคลากรและนักศึกษาไม่ต่ำกว่า 3.51 จากคะแนนเต็ม 5</t>
  </si>
  <si>
    <t xml:space="preserve">แบบรายงานผลการดำเนินงานตามตัวบ่งชี้ที่ 2.11   ผลการเรียนรู้และเสริมสร้างความเข้มแข็งของชุมชนหรือองค์กรภายนอก  </t>
  </si>
  <si>
    <t>1. มีการดำเนินงานตามวงจรคุณภาพ (PDCA) โดยการมีส่วนร่วมของชุมชนหรือองค์กร</t>
  </si>
  <si>
    <t>2. บรรลุเป้าหมายตามแผนไม่ต่ำกว่าร้อยละ 80</t>
  </si>
  <si>
    <t>3. ชุมชนหรือองค์กรมีผู้นำหรือสมาชิกที่มีการเรียนรู้และดำเนินกิจกรรมอย่างต่อเนื่อง</t>
  </si>
  <si>
    <t>4. ชุมชนหรือองค์กรสร้างกลไกที่มีการพัฒนาตนเองอย่างต่อเนื่องและยั่งยืน โดยคงอัตลักษณ์และวัฒนธรรมของชุมชนหรือองค์กร</t>
  </si>
  <si>
    <t>5. มีผลกระทบที่เกิดประโยชน์สร้างคุณค่าต่อสังคม หรือชุมชน/องค์กรมีความเข้มแข็ง</t>
  </si>
  <si>
    <t>รายงานผลการดำเนินงานตามแผน</t>
  </si>
  <si>
    <t>1. แผนการดำเนินงาน
2. การติดตามผลการดำเนินงาน
3. การวิเคราะห์และปรับปรุง
4. รายงานผลการดำเนินงานและแนวทางการปรับปรุงในปีต่อไป</t>
  </si>
  <si>
    <t>โครงการ/กิจกรรม</t>
  </si>
  <si>
    <r>
      <t xml:space="preserve">ตัวบ่งชี้ที่ 2.11 (สถาบัน)  </t>
    </r>
    <r>
      <rPr>
        <sz val="16"/>
        <rFont val="Cordia New"/>
        <family val="2"/>
      </rPr>
      <t xml:space="preserve">ผลการเรียนรู้และเสริมสร้างความเข้มแข็งของชุมชนหรือองค์กรภายนอก      </t>
    </r>
    <r>
      <rPr>
        <b/>
        <sz val="16"/>
        <rFont val="Cordia New"/>
        <family val="2"/>
      </rPr>
      <t xml:space="preserve"> (ปีการศึกษา)</t>
    </r>
  </si>
  <si>
    <t>ข้อ</t>
  </si>
  <si>
    <t>ข้อมูลพื้นฐาน</t>
  </si>
  <si>
    <t>ผลการดำเนินงาน (ปีการศึกษา)</t>
  </si>
  <si>
    <t>จำนวนโครงการบริการวิชาการที่นำมาใช้พัฒนาการเรียนการสอน</t>
  </si>
  <si>
    <t>จำนวนโครงการบริการวิชาการที่นำมาใช้พัฒนาการวิจัย</t>
  </si>
  <si>
    <t>จำนวนโครงการบริการวิชาการที่นำมาใช้พัฒนาทั้งในส่วนของการเรียนการสอนและการวิจัย</t>
  </si>
  <si>
    <t>จำนวนโครงการ/กิจกรรมบริการวิชาการทั้งหมด</t>
  </si>
  <si>
    <r>
      <t xml:space="preserve">ตัวบ่งชี้ สมศ. ที่ 8 </t>
    </r>
    <r>
      <rPr>
        <sz val="16"/>
        <rFont val="Cordia New"/>
        <family val="2"/>
      </rPr>
      <t xml:space="preserve"> ผลการนำความรู้และประสบการณ์จากการให้บริการวิชาการมาใช้ในการพัฒนาการเรียนการสอนและ/หรือการวิจัย   </t>
    </r>
    <r>
      <rPr>
        <b/>
        <sz val="16"/>
        <rFont val="Cordia New"/>
        <family val="2"/>
      </rPr>
      <t>(ปีการศึกษา)</t>
    </r>
  </si>
  <si>
    <r>
      <t xml:space="preserve">ตัวบ่งชี้ที่ 2.10 (สถาบัน)  </t>
    </r>
    <r>
      <rPr>
        <sz val="16"/>
        <rFont val="Cordia New"/>
        <family val="2"/>
      </rPr>
      <t xml:space="preserve">ผลการนำความรู้และประสบการณ์จากการให้บริการวิชาการมาใช้ในการพัฒนาการเรียนการสอนและ/หรือการวิจัย      </t>
    </r>
    <r>
      <rPr>
        <b/>
        <sz val="16"/>
        <rFont val="Cordia New"/>
        <family val="2"/>
      </rPr>
      <t xml:space="preserve"> (ปีการศึกษา)</t>
    </r>
  </si>
  <si>
    <t xml:space="preserve">แบบรายงานผลการดำเนินงานตามตัวบ่งชี้ที่ 2.10   ผลการนำความรู้และประสบการณ์จากการให้บริการวิชาการมาใช้ในการพัฒนาการเรียนการสอนและ/หรือการวิจัย  </t>
  </si>
  <si>
    <t xml:space="preserve">เกณฑ์การประเมิน </t>
  </si>
  <si>
    <t xml:space="preserve">ใช้บัญญัติไตรยางศ์เทียบ กำหนดร้อยละ 30 เท่ากับ 5 คะแนน ทุกกลุ่มสาขาวิชา </t>
  </si>
  <si>
    <t>ร้อยละของโครงการบริการวิชาการที่นำมาใช้พัฒนาการเรียนการสอนและ/หรือการวิจัย</t>
  </si>
  <si>
    <t>แบบรายงานผลการดำเนินงานตามตัวบ่งชี้ที่ 2.12  การพัฒนาสุนทรียภาพในมิติทางศิลปะและวัฒนธรรม</t>
  </si>
  <si>
    <r>
      <t xml:space="preserve">ตัวบ่งชี้ที่ 2.12  (สถาบัน)  </t>
    </r>
    <r>
      <rPr>
        <sz val="16"/>
        <rFont val="Cordia New"/>
        <family val="2"/>
      </rPr>
      <t xml:space="preserve">การพัฒนาสุนทรียภาพในมิติทางศิลปะและวัฒนธรรม  </t>
    </r>
    <r>
      <rPr>
        <b/>
        <sz val="16"/>
        <rFont val="Cordia New"/>
        <family val="2"/>
      </rPr>
      <t>(ปีการศึกษา)</t>
    </r>
  </si>
  <si>
    <t>แบบรายงานผลการดำเนินงานตามตัวบ่งชี้ที่ 2.13  ผลการชี้นำ ป้องกัน หรือแก้ปัญหาของสังคมในประเด็นที่ 1 ภายในสถาบัน</t>
  </si>
  <si>
    <r>
      <t xml:space="preserve">ตัวบ่งชี้ สมศ. ที่ 18.1  </t>
    </r>
    <r>
      <rPr>
        <sz val="16"/>
        <rFont val="Cordia New"/>
        <family val="2"/>
      </rPr>
      <t xml:space="preserve">ผลการชี้นำ ป้องกัน หรือแก้ปัญหาของสังคมในประเด็นที่ 1 ภายในสถาบัน  </t>
    </r>
    <r>
      <rPr>
        <b/>
        <sz val="16"/>
        <rFont val="Cordia New"/>
        <family val="2"/>
      </rPr>
      <t>(ปีการศึกษา)</t>
    </r>
  </si>
  <si>
    <r>
      <t xml:space="preserve">ตัวบ่งชี้ที่ 2.13  (สถาบัน)  </t>
    </r>
    <r>
      <rPr>
        <sz val="16"/>
        <rFont val="Cordia New"/>
        <family val="2"/>
      </rPr>
      <t xml:space="preserve">ผลการชี้นำ ป้องกัน หรือแก้ปัญหาของสังคมในประเด็นที่ 1 ภายในสถาบัน  </t>
    </r>
    <r>
      <rPr>
        <b/>
        <sz val="16"/>
        <rFont val="Cordia New"/>
        <family val="2"/>
      </rPr>
      <t>(ปีการศึกษา)</t>
    </r>
  </si>
  <si>
    <r>
      <t xml:space="preserve">ตัวบ่งชี้ สมศ. ที่ 18.2  </t>
    </r>
    <r>
      <rPr>
        <sz val="16"/>
        <rFont val="Cordia New"/>
        <family val="2"/>
      </rPr>
      <t xml:space="preserve">ผลการชี้นำ ป้องกัน หรือแก้ปัญหาของสังคมในประเด็นที่ 2 ภายนอกสถาบัน </t>
    </r>
    <r>
      <rPr>
        <b/>
        <sz val="16"/>
        <rFont val="Cordia New"/>
        <family val="2"/>
      </rPr>
      <t>(ปีการศึกษา)</t>
    </r>
  </si>
  <si>
    <r>
      <t xml:space="preserve">ตัวบ่งชี้ที่ 2.14  (สถาบัน)  </t>
    </r>
    <r>
      <rPr>
        <sz val="16"/>
        <rFont val="Cordia New"/>
        <family val="2"/>
      </rPr>
      <t xml:space="preserve">ผลการชี้นำ ป้องกัน หรือแก้ปัญหาของสังคมในประเด็นที่ 2 ภายนอกสถาบัน  </t>
    </r>
    <r>
      <rPr>
        <b/>
        <sz val="16"/>
        <rFont val="Cordia New"/>
        <family val="2"/>
      </rPr>
      <t>(ปีการศึกษา)</t>
    </r>
  </si>
  <si>
    <t>1. มีการดำเนินงานตามวงจรคุณภาพ (PDCA)</t>
  </si>
  <si>
    <t>2. บรรลุเป้าหมายตามแผนประจำปีไม่ต่ำกว่าร้อยละ 80</t>
  </si>
  <si>
    <t>3. มีประโยชน์และสร้างคุณค่าต่อคนในสถาบัน</t>
  </si>
  <si>
    <t>5. ได้รับการยกย่องระดับชาติและ/หรือนานาชาติ</t>
  </si>
  <si>
    <t>4. มีผลกระทบที่เกิดประโยชน์และสร้างคุณค่าต่อชุมชนหรือสังคม</t>
  </si>
  <si>
    <t>4. มีผลกระทบที่เกิดประโยชน์และสร้างคุณค่าต่อสถาบัน</t>
  </si>
  <si>
    <t>3. มีประโยชน์และสร้างคุณค่าต่อคนในชุมชน</t>
  </si>
  <si>
    <t>แบบรายงานผลการดำเนินงานตามตัวบ่งชี้ที่ 2.14  ผลการชี้นำ ป้องกัน หรือแก้ปัญหาของสังคมในประเด็นที่ 2 ภายนอกสถาบัน</t>
  </si>
  <si>
    <t>จำนวน</t>
  </si>
  <si>
    <t>งานสร้างสรรค์ที่ได้รับการเผยแพร่ในระดับสถาบันหรือจังหวัด</t>
  </si>
  <si>
    <t>งานสร้างสรรค์ที่ได้รับการเผยแพร่ในระดับชาติ</t>
  </si>
  <si>
    <t>งานสร้างสรรค์ที่ได้รับการเผยแพร่ในระดับความร่วมมือระหว่างประเทศ</t>
  </si>
  <si>
    <t>งานสร้างสรรค์ที่ได้รับการเผยแพร่ในระดับภูมิภาคอาเซียน</t>
  </si>
  <si>
    <t>งานสร้างสรรค์ที่ได้รับการเผยแพร่ในระดับนานาชาติ</t>
  </si>
  <si>
    <t>ผลรวมของผลงานที่ตีพิมพ์หรือเผยแพร่</t>
  </si>
  <si>
    <t>จำนวนอาจารย์ประจำและนักวิจัยประจำทั้งหมด</t>
  </si>
  <si>
    <t>งานวิจัยหรืองานสร้างสรรค์ที่ได้รับการตีพิมพ์หรือเผยแพร่</t>
  </si>
  <si>
    <t>ค่าน้ำหนัก</t>
  </si>
  <si>
    <t>ค่าถ่วงน้ำหนัก</t>
  </si>
  <si>
    <t>ใช้บัญญัติไตรยางศ์เทียบ กำหนดร้อยละเท่ากับ 5 คะแนน จำแนกตามกลุ่มสาขาวิชา ดังนี้</t>
  </si>
  <si>
    <t>กลุ่มสาขาวิชา</t>
  </si>
  <si>
    <t>5 คะแนน</t>
  </si>
  <si>
    <t>วิทยาศาสตร์สุขภาพ</t>
  </si>
  <si>
    <t>วิทยาศาสตร์และเทคโนโลยี</t>
  </si>
  <si>
    <t>มนุษยศาสตร์และสังคมศาสตร์</t>
  </si>
  <si>
    <t>ผลงานที่มีการตีพิมพ์ในรายงานสืบเนื่องจากการประชุมวิชาการระดับชาติ/ระดับนานาชาติ หรือมีการตีพิมพ์ในวารสารวิชาการที่ปรากฏในฐานข้อมูล TCI</t>
  </si>
  <si>
    <t>ผลงานที่มีการตีพิมพ์ในวารสารวิชาการระดับชาติที่มีชื่อปรากฏอยู่ในประกาศของ สมศ.</t>
  </si>
  <si>
    <t>ผลงานที่มีการตีพิมพ์ในวารสารวิชาการระดับนานาชาติที่ปรากฏในฐานข้อมูลการจัดอันดับวารสาร SJR (SCImago Journal Rank: www.scimagojr.com) โดยวารสารนั้นถูกจัดอยู่ในควอไทล์ที่ 3 หรือ 4 (Q3 หรือ Q4) ในปีล่าสุด ใน subject category ที่ตีพิมพ์ หรือมีการตีพิมพ์ในวารสารวิชาการระดับนานาชาติที่มีชื่อปรากฏอยู่ในประกาศ สมศ.</t>
  </si>
  <si>
    <t>ผลงานที่มีการตีพิมพ์ในวารสารวิชาการระดับนานาชาติที่ปรากฏในฐานข้อมูลการจัดอันดับวารสาร SJR (SCImago Journal Rank: www.scimagojr.com) โดยวารสารนั้นถูกจัดอยู่ในควอไทล์ที่ 1 หรือ 2 (Q1 หรือ Q2) ในปีล่าสุด ใน subject category ที่ตีพิมพ์ หรือมีการตีพิมพ์ในวารสารวิชาการระดับนานาชาติที่มีชื่อปรากฏในฐานข้อมูลสากล ISI และ Scopus</t>
  </si>
  <si>
    <t>แบบรายงานผลการดำเนินงานตามตัวบ่งชี้ที่ 2.8  บทความวิจัยที่ได้รับการตีพิมพ์</t>
  </si>
  <si>
    <t>งานวิจัยที่นำไปใช้ประโยชน์</t>
  </si>
  <si>
    <t>งานสร้างสรรค์ที่นำไปใช้ประโยชน์</t>
  </si>
  <si>
    <t>ผลรวมของจำนวนงานวิจัยและงานสร้างสรรค์ที่นำไปใช้ประโยชน์</t>
  </si>
  <si>
    <t>จำนวนอาจารย์ประจำและนักวิจัยทั้งหมด (นับรวมที่ศึกษาต่อ)</t>
  </si>
  <si>
    <t>ร้อยละของงานวิจัยและงานสร้างสรรค์ที่นำไปใช้ประโยชน์</t>
  </si>
  <si>
    <t xml:space="preserve">ใช้บัญญัติไตรยางศ์เทียบ กำหนดร้อยละ 20 เท่ากับ 5 คะแนน ทุกกลุ่มสาขาวิชา </t>
  </si>
  <si>
    <t>ผลการดำเนินงาน (ปีการศึกษา 2554)</t>
  </si>
  <si>
    <t>ตัวอย่าง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</si>
</sst>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(* #,##0.00_);_(* \(#,##0.00\);_(* &quot;-&quot;??_);_(@_)"/>
    <numFmt numFmtId="192" formatCode="0.000"/>
    <numFmt numFmtId="193" formatCode="[$-F800]dddd\,\ mmmm\ dd\,\ yyyy"/>
    <numFmt numFmtId="194" formatCode="[$-101041E]d\ mmmm\ yyyy;@"/>
    <numFmt numFmtId="195" formatCode="[$-41E]d\ mmmm\ 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0000000"/>
    <numFmt numFmtId="200" formatCode="0.0"/>
  </numFmts>
  <fonts count="77">
    <font>
      <sz val="10"/>
      <name val="Arial"/>
      <family val="2"/>
    </font>
    <font>
      <sz val="11"/>
      <color indexed="8"/>
      <name val="Tahoma"/>
      <family val="2"/>
    </font>
    <font>
      <b/>
      <sz val="36"/>
      <name val="AngsanaUPC"/>
      <family val="1"/>
    </font>
    <font>
      <b/>
      <sz val="40"/>
      <name val="AngsanaUPC"/>
      <family val="1"/>
    </font>
    <font>
      <sz val="36"/>
      <name val="AngsanaUPC"/>
      <family val="1"/>
    </font>
    <font>
      <sz val="36"/>
      <name val="Arial"/>
      <family val="2"/>
    </font>
    <font>
      <sz val="14"/>
      <name val="Cordia New"/>
      <family val="2"/>
    </font>
    <font>
      <sz val="10"/>
      <name val="Cordia New"/>
      <family val="2"/>
    </font>
    <font>
      <sz val="15"/>
      <color indexed="8"/>
      <name val="Cordia New"/>
      <family val="2"/>
    </font>
    <font>
      <b/>
      <sz val="14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5"/>
      <name val="Cordia New"/>
      <family val="2"/>
    </font>
    <font>
      <sz val="10"/>
      <name val="AngsanaUPC"/>
      <family val="1"/>
    </font>
    <font>
      <b/>
      <sz val="14"/>
      <color indexed="12"/>
      <name val="Cordia New"/>
      <family val="2"/>
    </font>
    <font>
      <sz val="14"/>
      <color indexed="12"/>
      <name val="Cordia New"/>
      <family val="2"/>
    </font>
    <font>
      <sz val="14"/>
      <color indexed="8"/>
      <name val="Cordia New"/>
      <family val="2"/>
    </font>
    <font>
      <sz val="16"/>
      <color indexed="9"/>
      <name val="Cordia New"/>
      <family val="2"/>
    </font>
    <font>
      <sz val="13"/>
      <name val="AngsanaUPC"/>
      <family val="1"/>
    </font>
    <font>
      <sz val="12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sz val="12"/>
      <name val="Cordia New"/>
      <family val="2"/>
    </font>
    <font>
      <sz val="11"/>
      <name val="AngsanaUPC"/>
      <family val="1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b/>
      <sz val="18"/>
      <color indexed="10"/>
      <name val="Cordia New"/>
      <family val="2"/>
    </font>
    <font>
      <b/>
      <sz val="16"/>
      <color indexed="12"/>
      <name val="Cordia New"/>
      <family val="2"/>
    </font>
    <font>
      <b/>
      <sz val="8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2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color indexed="8"/>
      <name val="Cord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6"/>
      <color indexed="8"/>
      <name val="AngsanaUPC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6"/>
      <color theme="1"/>
      <name val="AngsanaUPC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1" fillId="0" borderId="0">
      <alignment/>
      <protection/>
    </xf>
    <xf numFmtId="0" fontId="13" fillId="0" borderId="0">
      <alignment/>
      <protection/>
    </xf>
    <xf numFmtId="0" fontId="56" fillId="32" borderId="7" applyNumberFormat="0" applyFont="0" applyAlignment="0" applyProtection="0"/>
    <xf numFmtId="0" fontId="72" fillId="27" borderId="8" applyNumberFormat="0" applyAlignment="0" applyProtection="0"/>
    <xf numFmtId="9" fontId="5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3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9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9" fillId="33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center" vertical="top"/>
    </xf>
    <xf numFmtId="0" fontId="9" fillId="34" borderId="10" xfId="0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Fill="1" applyAlignment="1">
      <alignment vertical="top"/>
    </xf>
    <xf numFmtId="0" fontId="7" fillId="0" borderId="0" xfId="0" applyFont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6" fillId="0" borderId="12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/>
    </xf>
    <xf numFmtId="0" fontId="11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18" fillId="0" borderId="13" xfId="73" applyFont="1" applyFill="1" applyBorder="1" applyAlignment="1">
      <alignment horizontal="center" vertical="top" wrapText="1"/>
      <protection/>
    </xf>
    <xf numFmtId="0" fontId="18" fillId="0" borderId="14" xfId="73" applyFont="1" applyFill="1" applyBorder="1" applyAlignment="1">
      <alignment horizontal="center" vertical="top" wrapText="1"/>
      <protection/>
    </xf>
    <xf numFmtId="0" fontId="18" fillId="0" borderId="0" xfId="73" applyFont="1" applyFill="1" applyAlignment="1">
      <alignment horizontal="center" vertical="top" wrapText="1"/>
      <protection/>
    </xf>
    <xf numFmtId="0" fontId="18" fillId="0" borderId="15" xfId="73" applyFont="1" applyFill="1" applyBorder="1" applyAlignment="1">
      <alignment horizontal="center" vertical="top" wrapText="1"/>
      <protection/>
    </xf>
    <xf numFmtId="0" fontId="22" fillId="0" borderId="16" xfId="0" applyFont="1" applyFill="1" applyBorder="1" applyAlignment="1">
      <alignment horizontal="center" vertical="top"/>
    </xf>
    <xf numFmtId="0" fontId="21" fillId="0" borderId="0" xfId="73" applyFont="1" applyFill="1" applyAlignment="1">
      <alignment vertical="top" wrapText="1"/>
      <protection/>
    </xf>
    <xf numFmtId="0" fontId="22" fillId="0" borderId="15" xfId="0" applyFont="1" applyFill="1" applyBorder="1" applyAlignment="1">
      <alignment horizontal="center" vertical="top"/>
    </xf>
    <xf numFmtId="0" fontId="22" fillId="0" borderId="15" xfId="0" applyFont="1" applyFill="1" applyBorder="1" applyAlignment="1">
      <alignment vertical="top"/>
    </xf>
    <xf numFmtId="0" fontId="23" fillId="0" borderId="17" xfId="73" applyFont="1" applyFill="1" applyBorder="1" applyAlignment="1">
      <alignment horizontal="center" vertical="top" wrapText="1"/>
      <protection/>
    </xf>
    <xf numFmtId="0" fontId="23" fillId="0" borderId="0" xfId="73" applyFont="1" applyFill="1" applyBorder="1" applyAlignment="1">
      <alignment horizontal="center" vertical="top" wrapText="1"/>
      <protection/>
    </xf>
    <xf numFmtId="0" fontId="9" fillId="36" borderId="15" xfId="0" applyFont="1" applyFill="1" applyBorder="1" applyAlignment="1">
      <alignment horizontal="left" vertical="top"/>
    </xf>
    <xf numFmtId="0" fontId="24" fillId="36" borderId="15" xfId="0" applyFont="1" applyFill="1" applyBorder="1" applyAlignment="1">
      <alignment horizontal="center" vertical="top" wrapText="1"/>
    </xf>
    <xf numFmtId="0" fontId="22" fillId="36" borderId="15" xfId="0" applyFont="1" applyFill="1" applyBorder="1" applyAlignment="1">
      <alignment horizontal="center" vertical="top" wrapText="1"/>
    </xf>
    <xf numFmtId="0" fontId="22" fillId="36" borderId="16" xfId="0" applyFont="1" applyFill="1" applyBorder="1" applyAlignment="1">
      <alignment horizontal="center" vertical="top" wrapText="1"/>
    </xf>
    <xf numFmtId="0" fontId="25" fillId="36" borderId="1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9" fillId="0" borderId="10" xfId="0" applyFont="1" applyFill="1" applyBorder="1" applyAlignment="1">
      <alignment horizontal="left" vertical="top"/>
    </xf>
    <xf numFmtId="0" fontId="24" fillId="0" borderId="15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vertical="top" wrapText="1"/>
    </xf>
    <xf numFmtId="15" fontId="6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43" fontId="26" fillId="0" borderId="10" xfId="42" applyFont="1" applyFill="1" applyBorder="1" applyAlignment="1">
      <alignment horizontal="center" vertical="top" wrapText="1"/>
    </xf>
    <xf numFmtId="0" fontId="26" fillId="0" borderId="0" xfId="0" applyFont="1" applyFill="1" applyAlignment="1">
      <alignment vertical="top" wrapText="1"/>
    </xf>
    <xf numFmtId="0" fontId="27" fillId="0" borderId="0" xfId="73" applyFont="1" applyFill="1" applyBorder="1" applyAlignment="1">
      <alignment horizontal="left"/>
      <protection/>
    </xf>
    <xf numFmtId="0" fontId="28" fillId="0" borderId="0" xfId="73" applyFont="1" applyFill="1" applyBorder="1" applyAlignment="1">
      <alignment horizontal="left"/>
      <protection/>
    </xf>
    <xf numFmtId="0" fontId="6" fillId="0" borderId="0" xfId="73" applyFont="1" applyFill="1">
      <alignment/>
      <protection/>
    </xf>
    <xf numFmtId="0" fontId="6" fillId="0" borderId="0" xfId="73" applyFont="1" applyFill="1" applyBorder="1">
      <alignment/>
      <protection/>
    </xf>
    <xf numFmtId="0" fontId="26" fillId="0" borderId="0" xfId="73" applyFont="1" applyFill="1" applyAlignment="1">
      <alignment vertical="top" wrapText="1"/>
      <protection/>
    </xf>
    <xf numFmtId="0" fontId="25" fillId="0" borderId="0" xfId="73" applyFont="1" applyFill="1" applyAlignment="1">
      <alignment horizontal="left" vertical="top" wrapText="1"/>
      <protection/>
    </xf>
    <xf numFmtId="0" fontId="25" fillId="0" borderId="0" xfId="73" applyFont="1" applyFill="1" applyAlignment="1">
      <alignment vertical="top"/>
      <protection/>
    </xf>
    <xf numFmtId="0" fontId="25" fillId="0" borderId="0" xfId="73" applyFont="1" applyFill="1" applyBorder="1" applyAlignment="1">
      <alignment vertical="top"/>
      <protection/>
    </xf>
    <xf numFmtId="0" fontId="9" fillId="0" borderId="0" xfId="73" applyFont="1" applyFill="1" applyAlignment="1">
      <alignment vertical="top" wrapText="1"/>
      <protection/>
    </xf>
    <xf numFmtId="0" fontId="26" fillId="0" borderId="0" xfId="73" applyFont="1" applyFill="1" applyAlignment="1">
      <alignment horizontal="center" vertical="top" wrapText="1"/>
      <protection/>
    </xf>
    <xf numFmtId="0" fontId="26" fillId="0" borderId="0" xfId="73" applyFont="1" applyFill="1" applyAlignment="1">
      <alignment horizontal="left" vertical="top"/>
      <protection/>
    </xf>
    <xf numFmtId="0" fontId="26" fillId="0" borderId="0" xfId="73" applyFont="1" applyFill="1" applyAlignment="1">
      <alignment vertical="top"/>
      <protection/>
    </xf>
    <xf numFmtId="0" fontId="26" fillId="0" borderId="0" xfId="73" applyFont="1" applyFill="1" applyAlignment="1">
      <alignment/>
      <protection/>
    </xf>
    <xf numFmtId="0" fontId="6" fillId="0" borderId="0" xfId="73" applyFont="1" applyFill="1" applyAlignment="1">
      <alignment vertical="top" wrapText="1"/>
      <protection/>
    </xf>
    <xf numFmtId="0" fontId="26" fillId="0" borderId="0" xfId="73" applyFont="1" applyFill="1" applyBorder="1" applyAlignment="1">
      <alignment vertical="top"/>
      <protection/>
    </xf>
    <xf numFmtId="0" fontId="25" fillId="0" borderId="0" xfId="73" applyFont="1" applyFill="1" applyBorder="1" applyAlignment="1">
      <alignment vertical="top" wrapText="1"/>
      <protection/>
    </xf>
    <xf numFmtId="0" fontId="6" fillId="0" borderId="0" xfId="73" applyFont="1">
      <alignment/>
      <protection/>
    </xf>
    <xf numFmtId="0" fontId="6" fillId="0" borderId="0" xfId="73" applyFont="1" applyBorder="1" applyAlignment="1">
      <alignment horizontal="right" vertical="top" wrapText="1"/>
      <protection/>
    </xf>
    <xf numFmtId="0" fontId="9" fillId="0" borderId="0" xfId="73" applyFont="1" applyAlignment="1">
      <alignment horizontal="left"/>
      <protection/>
    </xf>
    <xf numFmtId="0" fontId="6" fillId="0" borderId="0" xfId="0" applyFont="1" applyFill="1" applyAlignment="1">
      <alignment/>
    </xf>
    <xf numFmtId="0" fontId="11" fillId="0" borderId="0" xfId="61" applyFont="1" applyBorder="1" applyAlignment="1">
      <alignment horizontal="center" vertical="top" wrapText="1"/>
      <protection/>
    </xf>
    <xf numFmtId="0" fontId="7" fillId="0" borderId="0" xfId="61" applyFont="1">
      <alignment/>
      <protection/>
    </xf>
    <xf numFmtId="0" fontId="11" fillId="0" borderId="0" xfId="61" applyFont="1" applyBorder="1" applyAlignment="1">
      <alignment horizontal="left" vertical="top"/>
      <protection/>
    </xf>
    <xf numFmtId="0" fontId="9" fillId="0" borderId="13" xfId="61" applyFont="1" applyFill="1" applyBorder="1" applyAlignment="1">
      <alignment horizontal="center" vertical="top"/>
      <protection/>
    </xf>
    <xf numFmtId="0" fontId="7" fillId="0" borderId="0" xfId="61" applyFont="1" applyFill="1">
      <alignment/>
      <protection/>
    </xf>
    <xf numFmtId="0" fontId="9" fillId="0" borderId="10" xfId="61" applyFont="1" applyFill="1" applyBorder="1" applyAlignment="1">
      <alignment horizontal="center" vertical="top"/>
      <protection/>
    </xf>
    <xf numFmtId="0" fontId="9" fillId="35" borderId="10" xfId="61" applyFont="1" applyFill="1" applyBorder="1" applyAlignment="1">
      <alignment horizontal="center"/>
      <protection/>
    </xf>
    <xf numFmtId="0" fontId="9" fillId="35" borderId="11" xfId="61" applyFont="1" applyFill="1" applyBorder="1" applyAlignment="1">
      <alignment horizontal="center"/>
      <protection/>
    </xf>
    <xf numFmtId="0" fontId="6" fillId="35" borderId="10" xfId="61" applyFont="1" applyFill="1" applyBorder="1">
      <alignment/>
      <protection/>
    </xf>
    <xf numFmtId="0" fontId="6" fillId="0" borderId="0" xfId="61" applyFont="1">
      <alignment/>
      <protection/>
    </xf>
    <xf numFmtId="0" fontId="9" fillId="34" borderId="10" xfId="61" applyFont="1" applyFill="1" applyBorder="1" applyAlignment="1">
      <alignment horizontal="center" vertical="top" wrapText="1"/>
      <protection/>
    </xf>
    <xf numFmtId="0" fontId="9" fillId="34" borderId="10" xfId="61" applyFont="1" applyFill="1" applyBorder="1" applyAlignment="1">
      <alignment horizontal="center" vertical="top"/>
      <protection/>
    </xf>
    <xf numFmtId="0" fontId="7" fillId="0" borderId="0" xfId="61" applyFont="1" applyAlignment="1">
      <alignment vertical="top" wrapText="1"/>
      <protection/>
    </xf>
    <xf numFmtId="0" fontId="6" fillId="0" borderId="10" xfId="61" applyFont="1" applyBorder="1" applyAlignment="1">
      <alignment vertical="top" wrapText="1"/>
      <protection/>
    </xf>
    <xf numFmtId="0" fontId="6" fillId="0" borderId="10" xfId="61" applyFont="1" applyBorder="1" applyAlignment="1">
      <alignment horizontal="center" vertical="top" wrapText="1"/>
      <protection/>
    </xf>
    <xf numFmtId="0" fontId="9" fillId="33" borderId="10" xfId="61" applyFont="1" applyFill="1" applyBorder="1" applyAlignment="1">
      <alignment horizontal="center" wrapText="1"/>
      <protection/>
    </xf>
    <xf numFmtId="0" fontId="6" fillId="0" borderId="10" xfId="61" applyFont="1" applyBorder="1" applyAlignment="1">
      <alignment vertical="top"/>
      <protection/>
    </xf>
    <xf numFmtId="0" fontId="9" fillId="33" borderId="10" xfId="61" applyFont="1" applyFill="1" applyBorder="1" applyAlignment="1">
      <alignment horizontal="center" vertical="top" wrapText="1"/>
      <protection/>
    </xf>
    <xf numFmtId="0" fontId="9" fillId="0" borderId="0" xfId="78" applyFont="1" applyFill="1" applyAlignment="1">
      <alignment vertical="top"/>
      <protection/>
    </xf>
    <xf numFmtId="0" fontId="9" fillId="0" borderId="0" xfId="78" applyFont="1" applyFill="1" applyAlignment="1">
      <alignment horizontal="left" vertical="top" wrapText="1"/>
      <protection/>
    </xf>
    <xf numFmtId="0" fontId="6" fillId="0" borderId="0" xfId="78" applyFont="1" applyFill="1" applyAlignment="1">
      <alignment vertical="top" wrapText="1"/>
      <protection/>
    </xf>
    <xf numFmtId="0" fontId="6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22" fillId="0" borderId="0" xfId="60" applyFont="1" applyFill="1" applyAlignment="1">
      <alignment vertical="top" wrapText="1"/>
      <protection/>
    </xf>
    <xf numFmtId="0" fontId="22" fillId="0" borderId="0" xfId="60" applyFont="1" applyFill="1" applyBorder="1" applyAlignment="1">
      <alignment vertical="top"/>
      <protection/>
    </xf>
    <xf numFmtId="0" fontId="22" fillId="0" borderId="0" xfId="60" applyFont="1" applyFill="1" applyBorder="1" applyAlignment="1">
      <alignment horizontal="center" vertical="top" wrapText="1"/>
      <protection/>
    </xf>
    <xf numFmtId="0" fontId="18" fillId="0" borderId="11" xfId="73" applyFont="1" applyFill="1" applyBorder="1" applyAlignment="1">
      <alignment horizontal="center" vertical="top" wrapText="1"/>
      <protection/>
    </xf>
    <xf numFmtId="0" fontId="32" fillId="0" borderId="0" xfId="62" applyFont="1" applyAlignment="1">
      <alignment horizontal="center"/>
      <protection/>
    </xf>
    <xf numFmtId="0" fontId="33" fillId="0" borderId="0" xfId="62" applyFont="1">
      <alignment/>
      <protection/>
    </xf>
    <xf numFmtId="0" fontId="34" fillId="0" borderId="0" xfId="62" applyFont="1" applyAlignment="1">
      <alignment horizontal="left"/>
      <protection/>
    </xf>
    <xf numFmtId="0" fontId="34" fillId="0" borderId="0" xfId="62" applyFont="1" applyAlignment="1">
      <alignment horizontal="center"/>
      <protection/>
    </xf>
    <xf numFmtId="0" fontId="33" fillId="0" borderId="0" xfId="62" applyFont="1" applyAlignment="1">
      <alignment horizontal="center"/>
      <protection/>
    </xf>
    <xf numFmtId="0" fontId="34" fillId="37" borderId="10" xfId="62" applyFont="1" applyFill="1" applyBorder="1" applyAlignment="1">
      <alignment horizontal="center" vertical="top"/>
      <protection/>
    </xf>
    <xf numFmtId="0" fontId="34" fillId="37" borderId="10" xfId="62" applyFont="1" applyFill="1" applyBorder="1" applyAlignment="1">
      <alignment horizontal="center" vertical="top" wrapText="1"/>
      <protection/>
    </xf>
    <xf numFmtId="0" fontId="33" fillId="0" borderId="0" xfId="62" applyFont="1" applyAlignment="1">
      <alignment vertical="top"/>
      <protection/>
    </xf>
    <xf numFmtId="0" fontId="34" fillId="38" borderId="11" xfId="62" applyFont="1" applyFill="1" applyBorder="1" applyAlignment="1">
      <alignment horizontal="center" vertical="top"/>
      <protection/>
    </xf>
    <xf numFmtId="0" fontId="34" fillId="38" borderId="12" xfId="62" applyFont="1" applyFill="1" applyBorder="1" applyAlignment="1">
      <alignment horizontal="left" vertical="top"/>
      <protection/>
    </xf>
    <xf numFmtId="0" fontId="34" fillId="38" borderId="10" xfId="62" applyFont="1" applyFill="1" applyBorder="1" applyAlignment="1">
      <alignment horizontal="center" vertical="top"/>
      <protection/>
    </xf>
    <xf numFmtId="0" fontId="34" fillId="38" borderId="10" xfId="62" applyFont="1" applyFill="1" applyBorder="1" applyAlignment="1">
      <alignment vertical="top"/>
      <protection/>
    </xf>
    <xf numFmtId="194" fontId="34" fillId="38" borderId="10" xfId="62" applyNumberFormat="1" applyFont="1" applyFill="1" applyBorder="1" applyAlignment="1">
      <alignment vertical="top"/>
      <protection/>
    </xf>
    <xf numFmtId="0" fontId="33" fillId="0" borderId="10" xfId="62" applyFont="1" applyBorder="1">
      <alignment/>
      <protection/>
    </xf>
    <xf numFmtId="194" fontId="33" fillId="0" borderId="10" xfId="62" applyNumberFormat="1" applyFont="1" applyBorder="1">
      <alignment/>
      <protection/>
    </xf>
    <xf numFmtId="0" fontId="20" fillId="0" borderId="14" xfId="73" applyFont="1" applyFill="1" applyBorder="1" applyAlignment="1">
      <alignment horizontal="center" vertical="top" wrapText="1"/>
      <protection/>
    </xf>
    <xf numFmtId="0" fontId="34" fillId="0" borderId="0" xfId="62" applyFont="1" applyAlignment="1">
      <alignment horizontal="center" vertical="top"/>
      <protection/>
    </xf>
    <xf numFmtId="0" fontId="33" fillId="0" borderId="0" xfId="62" applyFont="1" applyAlignment="1">
      <alignment horizontal="left" vertical="top"/>
      <protection/>
    </xf>
    <xf numFmtId="192" fontId="33" fillId="0" borderId="0" xfId="62" applyNumberFormat="1" applyFont="1" applyFill="1" applyAlignment="1">
      <alignment horizontal="center" vertical="top"/>
      <protection/>
    </xf>
    <xf numFmtId="0" fontId="35" fillId="0" borderId="0" xfId="62" applyFont="1" applyAlignment="1">
      <alignment vertical="top"/>
      <protection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9" fillId="0" borderId="15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9" fillId="34" borderId="13" xfId="0" applyFont="1" applyFill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36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9" fillId="0" borderId="18" xfId="0" applyFont="1" applyFill="1" applyBorder="1" applyAlignment="1">
      <alignment vertical="top" wrapText="1"/>
    </xf>
    <xf numFmtId="0" fontId="6" fillId="0" borderId="12" xfId="61" applyFont="1" applyBorder="1" applyAlignment="1">
      <alignment horizontal="center" vertical="top" wrapText="1"/>
      <protection/>
    </xf>
    <xf numFmtId="0" fontId="9" fillId="34" borderId="13" xfId="61" applyFont="1" applyFill="1" applyBorder="1" applyAlignment="1">
      <alignment horizontal="center" vertical="top" wrapText="1"/>
      <protection/>
    </xf>
    <xf numFmtId="0" fontId="6" fillId="0" borderId="10" xfId="0" applyFont="1" applyBorder="1" applyAlignment="1">
      <alignment horizontal="justify" vertical="top"/>
    </xf>
    <xf numFmtId="0" fontId="33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vertical="top" wrapText="1"/>
    </xf>
    <xf numFmtId="0" fontId="11" fillId="0" borderId="0" xfId="61" applyFont="1" applyBorder="1" applyAlignment="1">
      <alignment vertical="top"/>
      <protection/>
    </xf>
    <xf numFmtId="0" fontId="10" fillId="0" borderId="0" xfId="61" applyFont="1" applyBorder="1" applyAlignment="1">
      <alignment vertical="top"/>
      <protection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3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0" fontId="32" fillId="0" borderId="0" xfId="62" applyFont="1" applyAlignment="1">
      <alignment vertical="top"/>
      <protection/>
    </xf>
    <xf numFmtId="2" fontId="33" fillId="0" borderId="10" xfId="0" applyNumberFormat="1" applyFont="1" applyBorder="1" applyAlignment="1">
      <alignment horizontal="center" vertical="top" wrapText="1"/>
    </xf>
    <xf numFmtId="0" fontId="33" fillId="0" borderId="10" xfId="0" applyFont="1" applyBorder="1" applyAlignment="1">
      <alignment horizontal="left" vertical="top" wrapText="1"/>
    </xf>
    <xf numFmtId="0" fontId="33" fillId="0" borderId="10" xfId="54" applyFont="1" applyBorder="1" applyAlignment="1" applyProtection="1">
      <alignment horizontal="left" vertical="top" wrapText="1"/>
      <protection/>
    </xf>
    <xf numFmtId="0" fontId="33" fillId="0" borderId="11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2" fontId="33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9" fillId="0" borderId="18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32" fillId="0" borderId="0" xfId="62" applyFont="1" applyAlignment="1">
      <alignment horizontal="center"/>
      <protection/>
    </xf>
    <xf numFmtId="0" fontId="9" fillId="0" borderId="18" xfId="61" applyFont="1" applyFill="1" applyBorder="1" applyAlignment="1">
      <alignment horizontal="center" vertical="top" wrapText="1"/>
      <protection/>
    </xf>
    <xf numFmtId="0" fontId="9" fillId="0" borderId="0" xfId="61" applyFont="1" applyFill="1" applyBorder="1" applyAlignment="1">
      <alignment horizontal="center" vertical="top" wrapText="1"/>
      <protection/>
    </xf>
    <xf numFmtId="0" fontId="6" fillId="0" borderId="11" xfId="61" applyFont="1" applyBorder="1" applyAlignment="1">
      <alignment horizontal="left" vertical="top" wrapText="1"/>
      <protection/>
    </xf>
    <xf numFmtId="0" fontId="6" fillId="0" borderId="12" xfId="61" applyFont="1" applyBorder="1" applyAlignment="1">
      <alignment horizontal="left" vertical="top" wrapText="1"/>
      <protection/>
    </xf>
    <xf numFmtId="0" fontId="11" fillId="0" borderId="0" xfId="61" applyFont="1" applyBorder="1" applyAlignment="1">
      <alignment horizontal="center" vertical="top" wrapText="1"/>
      <protection/>
    </xf>
    <xf numFmtId="0" fontId="11" fillId="0" borderId="0" xfId="61" applyFont="1" applyBorder="1" applyAlignment="1">
      <alignment horizontal="left" vertical="top" wrapText="1"/>
      <protection/>
    </xf>
    <xf numFmtId="0" fontId="10" fillId="0" borderId="0" xfId="61" applyFont="1" applyBorder="1" applyAlignment="1">
      <alignment horizontal="left" vertical="top" wrapText="1"/>
      <protection/>
    </xf>
    <xf numFmtId="0" fontId="9" fillId="0" borderId="13" xfId="61" applyFont="1" applyFill="1" applyBorder="1" applyAlignment="1">
      <alignment horizontal="center" vertical="top"/>
      <protection/>
    </xf>
    <xf numFmtId="0" fontId="9" fillId="0" borderId="16" xfId="61" applyFont="1" applyFill="1" applyBorder="1" applyAlignment="1">
      <alignment horizontal="center" vertical="top"/>
      <protection/>
    </xf>
    <xf numFmtId="0" fontId="9" fillId="0" borderId="11" xfId="61" applyFont="1" applyFill="1" applyBorder="1" applyAlignment="1">
      <alignment horizontal="center" vertical="top"/>
      <protection/>
    </xf>
    <xf numFmtId="0" fontId="9" fillId="0" borderId="12" xfId="61" applyFont="1" applyFill="1" applyBorder="1" applyAlignment="1">
      <alignment horizontal="center" vertical="top"/>
      <protection/>
    </xf>
    <xf numFmtId="0" fontId="25" fillId="0" borderId="0" xfId="73" applyFont="1" applyFill="1" applyAlignment="1">
      <alignment horizontal="left" vertical="top" wrapText="1"/>
      <protection/>
    </xf>
    <xf numFmtId="0" fontId="19" fillId="0" borderId="16" xfId="73" applyFont="1" applyFill="1" applyBorder="1" applyAlignment="1">
      <alignment horizontal="center" vertical="top" wrapText="1"/>
      <protection/>
    </xf>
    <xf numFmtId="0" fontId="19" fillId="0" borderId="15" xfId="73" applyFont="1" applyFill="1" applyBorder="1" applyAlignment="1">
      <alignment horizontal="center" vertical="top" wrapText="1"/>
      <protection/>
    </xf>
    <xf numFmtId="0" fontId="18" fillId="0" borderId="13" xfId="73" applyFont="1" applyFill="1" applyBorder="1" applyAlignment="1">
      <alignment horizontal="center" vertical="top" wrapText="1"/>
      <protection/>
    </xf>
    <xf numFmtId="0" fontId="18" fillId="0" borderId="16" xfId="73" applyFont="1" applyFill="1" applyBorder="1" applyAlignment="1">
      <alignment horizontal="center" vertical="top" wrapText="1"/>
      <protection/>
    </xf>
    <xf numFmtId="0" fontId="18" fillId="0" borderId="15" xfId="73" applyFont="1" applyFill="1" applyBorder="1" applyAlignment="1">
      <alignment horizontal="center" vertical="top" wrapText="1"/>
      <protection/>
    </xf>
    <xf numFmtId="0" fontId="19" fillId="0" borderId="13" xfId="73" applyFont="1" applyFill="1" applyBorder="1" applyAlignment="1">
      <alignment horizontal="center" vertical="top" wrapText="1"/>
      <protection/>
    </xf>
    <xf numFmtId="0" fontId="18" fillId="0" borderId="20" xfId="73" applyFont="1" applyFill="1" applyBorder="1" applyAlignment="1">
      <alignment horizontal="center" vertical="top" wrapText="1"/>
      <protection/>
    </xf>
    <xf numFmtId="0" fontId="18" fillId="0" borderId="21" xfId="73" applyFont="1" applyFill="1" applyBorder="1" applyAlignment="1">
      <alignment horizontal="center" vertical="top" wrapText="1"/>
      <protection/>
    </xf>
    <xf numFmtId="0" fontId="19" fillId="0" borderId="20" xfId="73" applyFont="1" applyFill="1" applyBorder="1" applyAlignment="1">
      <alignment horizontal="center" vertical="top" wrapText="1"/>
      <protection/>
    </xf>
    <xf numFmtId="0" fontId="19" fillId="0" borderId="21" xfId="73" applyFont="1" applyFill="1" applyBorder="1" applyAlignment="1">
      <alignment horizontal="center" vertical="top" wrapText="1"/>
      <protection/>
    </xf>
    <xf numFmtId="0" fontId="18" fillId="0" borderId="22" xfId="73" applyFont="1" applyFill="1" applyBorder="1" applyAlignment="1">
      <alignment horizontal="center" vertical="top" wrapText="1"/>
      <protection/>
    </xf>
    <xf numFmtId="0" fontId="18" fillId="0" borderId="14" xfId="73" applyFont="1" applyFill="1" applyBorder="1" applyAlignment="1">
      <alignment horizontal="center" vertical="top" wrapText="1"/>
      <protection/>
    </xf>
    <xf numFmtId="0" fontId="20" fillId="0" borderId="22" xfId="73" applyFont="1" applyFill="1" applyBorder="1" applyAlignment="1">
      <alignment horizontal="center" vertical="top" wrapText="1"/>
      <protection/>
    </xf>
    <xf numFmtId="0" fontId="20" fillId="0" borderId="14" xfId="73" applyFont="1" applyFill="1" applyBorder="1" applyAlignment="1">
      <alignment horizontal="center" vertical="top" wrapText="1"/>
      <protection/>
    </xf>
    <xf numFmtId="0" fontId="19" fillId="0" borderId="16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33" fillId="0" borderId="22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4" fillId="0" borderId="0" xfId="62" applyFont="1" applyAlignment="1">
      <alignment horizontal="center" vertical="top"/>
      <protection/>
    </xf>
    <xf numFmtId="0" fontId="32" fillId="0" borderId="0" xfId="62" applyFont="1" applyAlignment="1">
      <alignment horizontal="center" vertical="top"/>
      <protection/>
    </xf>
    <xf numFmtId="0" fontId="33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 5" xfId="62"/>
    <cellStyle name="Normal 6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เครื่องหมายจุลภาค 2" xfId="70"/>
    <cellStyle name="เครื่องหมายจุลภาค 3" xfId="71"/>
    <cellStyle name="เครื่องหมายจุลภาค_มาตรฐาน 7 ย่อ" xfId="72"/>
    <cellStyle name="ปกติ 2" xfId="73"/>
    <cellStyle name="ปกติ 2 2" xfId="74"/>
    <cellStyle name="ปกติ 3" xfId="75"/>
    <cellStyle name="ปกติ 4" xfId="76"/>
    <cellStyle name="ปกติ_Sheet1" xfId="77"/>
    <cellStyle name="ปกติ_แบบรายงานและเก็บข้อมูล องค์ประกอบที่ 7 การบริหารและจัดการ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3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magojr.com/" TargetMode="External" /><Relationship Id="rId2" Type="http://schemas.openxmlformats.org/officeDocument/2006/relationships/hyperlink" Target="http://www.scimagojr.com/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4:AA28"/>
  <sheetViews>
    <sheetView zoomScalePageLayoutView="0" workbookViewId="0" topLeftCell="A16">
      <selection activeCell="A19" sqref="A19:I19"/>
    </sheetView>
  </sheetViews>
  <sheetFormatPr defaultColWidth="9.140625" defaultRowHeight="12.75"/>
  <cols>
    <col min="1" max="9" width="14.7109375" style="0" customWidth="1"/>
    <col min="22" max="22" width="7.28125" style="0" customWidth="1"/>
  </cols>
  <sheetData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4" spans="1:25" s="5" customFormat="1" ht="57">
      <c r="A14" s="183" t="s">
        <v>14</v>
      </c>
      <c r="B14" s="183"/>
      <c r="C14" s="183"/>
      <c r="D14" s="183"/>
      <c r="E14" s="183"/>
      <c r="F14" s="183"/>
      <c r="G14" s="183"/>
      <c r="H14" s="183"/>
      <c r="I14" s="18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s="5" customFormat="1" ht="57">
      <c r="A15" s="183" t="s">
        <v>15</v>
      </c>
      <c r="B15" s="183"/>
      <c r="C15" s="183"/>
      <c r="D15" s="183"/>
      <c r="E15" s="183"/>
      <c r="F15" s="183"/>
      <c r="G15" s="183"/>
      <c r="H15" s="183"/>
      <c r="I15" s="18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s="3" customFormat="1" ht="57">
      <c r="A16" s="183" t="s">
        <v>112</v>
      </c>
      <c r="B16" s="183"/>
      <c r="C16" s="183"/>
      <c r="D16" s="183"/>
      <c r="E16" s="183"/>
      <c r="F16" s="183"/>
      <c r="G16" s="183"/>
      <c r="H16" s="183"/>
      <c r="I16" s="18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7" s="3" customFormat="1" ht="57">
      <c r="A17" s="183" t="s">
        <v>113</v>
      </c>
      <c r="B17" s="183"/>
      <c r="C17" s="183"/>
      <c r="D17" s="183"/>
      <c r="E17" s="183"/>
      <c r="F17" s="183"/>
      <c r="G17" s="183"/>
      <c r="H17" s="183"/>
      <c r="I17" s="18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3" customFormat="1" ht="51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5" s="1" customFormat="1" ht="121.5" customHeight="1">
      <c r="A19" s="184" t="s">
        <v>16</v>
      </c>
      <c r="B19" s="185"/>
      <c r="C19" s="185"/>
      <c r="D19" s="185"/>
      <c r="E19" s="185"/>
      <c r="F19" s="185"/>
      <c r="G19" s="185"/>
      <c r="H19" s="185"/>
      <c r="I19" s="18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8" ht="12.75">
      <c r="D28" s="16"/>
    </row>
  </sheetData>
  <sheetProtection/>
  <mergeCells count="5">
    <mergeCell ref="A14:I14"/>
    <mergeCell ref="A15:I15"/>
    <mergeCell ref="A16:I16"/>
    <mergeCell ref="A17:I17"/>
    <mergeCell ref="A19:I19"/>
  </mergeCells>
  <printOptions/>
  <pageMargins left="0.7480314960629921" right="0.7480314960629921" top="0.984251968503937" bottom="0.984251968503937" header="0.5118110236220472" footer="0.5118110236220472"/>
  <pageSetup firstPageNumber="7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"/>
  <sheetViews>
    <sheetView zoomScale="90" zoomScaleNormal="90" zoomScalePageLayoutView="0" workbookViewId="0" topLeftCell="A1">
      <selection activeCell="B18" sqref="B18"/>
    </sheetView>
  </sheetViews>
  <sheetFormatPr defaultColWidth="8.8515625" defaultRowHeight="12.75"/>
  <cols>
    <col min="1" max="1" width="8.140625" style="136" customWidth="1"/>
    <col min="2" max="2" width="54.7109375" style="136" customWidth="1"/>
    <col min="3" max="3" width="35.140625" style="136" customWidth="1"/>
    <col min="4" max="4" width="11.8515625" style="136" customWidth="1"/>
    <col min="5" max="5" width="23.140625" style="148" customWidth="1"/>
    <col min="6" max="6" width="24.57421875" style="136" customWidth="1"/>
    <col min="7" max="7" width="24.00390625" style="136" customWidth="1"/>
    <col min="8" max="8" width="15.140625" style="136" customWidth="1"/>
    <col min="9" max="9" width="18.7109375" style="136" customWidth="1"/>
    <col min="10" max="16384" width="8.8515625" style="136" customWidth="1"/>
  </cols>
  <sheetData>
    <row r="1" spans="1:9" ht="26.25">
      <c r="A1" s="176" t="s">
        <v>182</v>
      </c>
      <c r="B1" s="176"/>
      <c r="C1" s="176"/>
      <c r="D1" s="176"/>
      <c r="E1" s="176"/>
      <c r="F1" s="176"/>
      <c r="G1" s="176"/>
      <c r="H1" s="176"/>
      <c r="I1" s="176"/>
    </row>
    <row r="2" spans="1:9" ht="21">
      <c r="A2" s="145"/>
      <c r="B2" s="145"/>
      <c r="C2" s="145"/>
      <c r="D2" s="145"/>
      <c r="E2" s="145"/>
      <c r="F2" s="145"/>
      <c r="G2" s="145"/>
      <c r="H2" s="145"/>
      <c r="I2" s="145"/>
    </row>
    <row r="3" spans="1:9" ht="21">
      <c r="A3" s="146" t="s">
        <v>180</v>
      </c>
      <c r="B3" s="146"/>
      <c r="C3" s="146"/>
      <c r="D3" s="146" t="s">
        <v>147</v>
      </c>
      <c r="H3" s="147"/>
      <c r="I3" s="146"/>
    </row>
    <row r="4" spans="1:9" ht="21">
      <c r="A4" s="146" t="s">
        <v>183</v>
      </c>
      <c r="B4" s="146"/>
      <c r="C4" s="146"/>
      <c r="D4" s="146" t="s">
        <v>147</v>
      </c>
      <c r="H4" s="147"/>
      <c r="I4" s="146"/>
    </row>
    <row r="5" spans="1:9" ht="21">
      <c r="A5" s="146" t="s">
        <v>181</v>
      </c>
      <c r="B5" s="146"/>
      <c r="C5" s="146"/>
      <c r="D5" s="146" t="s">
        <v>146</v>
      </c>
      <c r="H5" s="146"/>
      <c r="I5" s="146"/>
    </row>
    <row r="7" spans="1:3" ht="21">
      <c r="A7" s="168" t="s">
        <v>201</v>
      </c>
      <c r="B7" s="168" t="s">
        <v>202</v>
      </c>
      <c r="C7" s="174" t="s">
        <v>257</v>
      </c>
    </row>
    <row r="8" spans="1:3" ht="21">
      <c r="A8" s="180">
        <v>1</v>
      </c>
      <c r="B8" s="169" t="s">
        <v>251</v>
      </c>
      <c r="C8" s="181"/>
    </row>
    <row r="9" spans="1:3" ht="21">
      <c r="A9" s="180">
        <v>2</v>
      </c>
      <c r="B9" s="169" t="s">
        <v>252</v>
      </c>
      <c r="C9" s="182"/>
    </row>
    <row r="10" spans="1:3" ht="21">
      <c r="A10" s="180">
        <v>3</v>
      </c>
      <c r="B10" s="169" t="s">
        <v>253</v>
      </c>
      <c r="C10" s="181"/>
    </row>
    <row r="11" spans="1:3" ht="21">
      <c r="A11" s="180">
        <v>4</v>
      </c>
      <c r="B11" s="169" t="s">
        <v>254</v>
      </c>
      <c r="C11" s="182"/>
    </row>
    <row r="12" spans="1:3" ht="21">
      <c r="A12" s="180">
        <v>5</v>
      </c>
      <c r="B12" s="169" t="s">
        <v>255</v>
      </c>
      <c r="C12" s="181"/>
    </row>
    <row r="14" spans="1:2" ht="21">
      <c r="A14" s="172" t="s">
        <v>211</v>
      </c>
      <c r="B14"/>
    </row>
    <row r="15" spans="1:2" ht="21">
      <c r="A15"/>
      <c r="B15" s="173" t="s">
        <v>256</v>
      </c>
    </row>
  </sheetData>
  <sheetProtection/>
  <printOptions horizontalCentered="1"/>
  <pageMargins left="0.5905511811023623" right="0.5905511811023623" top="0.7874015748031497" bottom="0.5905511811023623" header="0.31496062992125984" footer="0.15748031496062992"/>
  <pageSetup cellComments="asDisplayed" horizontalDpi="600" verticalDpi="600" orientation="landscape" paperSize="9" r:id="rId1"/>
  <headerFooter>
    <oddFooter>&amp;C&amp;P&amp;R&amp;D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4">
      <selection activeCell="B17" sqref="B17"/>
    </sheetView>
  </sheetViews>
  <sheetFormatPr defaultColWidth="9.140625" defaultRowHeight="12.75"/>
  <cols>
    <col min="2" max="2" width="62.57421875" style="0" customWidth="1"/>
    <col min="3" max="3" width="29.57421875" style="0" customWidth="1"/>
  </cols>
  <sheetData>
    <row r="1" spans="1:4" s="103" customFormat="1" ht="42.75" customHeight="1">
      <c r="A1" s="205" t="s">
        <v>210</v>
      </c>
      <c r="B1" s="205"/>
      <c r="C1" s="205"/>
      <c r="D1" s="205"/>
    </row>
    <row r="2" spans="1:4" s="103" customFormat="1" ht="17.25" customHeight="1">
      <c r="A2" s="102"/>
      <c r="B2" s="102"/>
      <c r="C2" s="102"/>
      <c r="D2" s="102"/>
    </row>
    <row r="3" spans="1:4" s="103" customFormat="1" ht="24">
      <c r="A3" s="104" t="s">
        <v>209</v>
      </c>
      <c r="B3" s="102"/>
      <c r="C3" s="102"/>
      <c r="D3" s="102"/>
    </row>
    <row r="4" spans="1:5" s="103" customFormat="1" ht="24" customHeight="1">
      <c r="A4" s="170" t="s">
        <v>208</v>
      </c>
      <c r="B4" s="171"/>
      <c r="C4" s="171"/>
      <c r="D4" s="171"/>
      <c r="E4" s="171"/>
    </row>
    <row r="6" spans="1:3" ht="21">
      <c r="A6" s="168" t="s">
        <v>57</v>
      </c>
      <c r="B6" s="168" t="s">
        <v>202</v>
      </c>
      <c r="C6" s="168" t="s">
        <v>203</v>
      </c>
    </row>
    <row r="7" spans="1:3" ht="21">
      <c r="A7" s="168">
        <v>1</v>
      </c>
      <c r="B7" s="169" t="s">
        <v>204</v>
      </c>
      <c r="C7" s="168"/>
    </row>
    <row r="8" spans="1:3" ht="21">
      <c r="A8" s="168">
        <v>2</v>
      </c>
      <c r="B8" s="169" t="s">
        <v>205</v>
      </c>
      <c r="C8" s="168"/>
    </row>
    <row r="9" spans="1:3" ht="42">
      <c r="A9" s="168">
        <v>3</v>
      </c>
      <c r="B9" s="169" t="s">
        <v>206</v>
      </c>
      <c r="C9" s="168"/>
    </row>
    <row r="10" spans="1:3" ht="21">
      <c r="A10" s="168">
        <v>4</v>
      </c>
      <c r="B10" s="169" t="s">
        <v>207</v>
      </c>
      <c r="C10" s="168"/>
    </row>
    <row r="11" spans="1:3" ht="42">
      <c r="A11" s="168">
        <v>5</v>
      </c>
      <c r="B11" s="169" t="s">
        <v>213</v>
      </c>
      <c r="C11" s="168"/>
    </row>
    <row r="13" ht="21">
      <c r="A13" s="172" t="s">
        <v>211</v>
      </c>
    </row>
    <row r="14" ht="21">
      <c r="B14" s="173" t="s">
        <v>212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  <legacyDrawing r:id="rId3"/>
  <oleObjects>
    <oleObject progId="Equation.3" shapeId="1299021" r:id="rId1"/>
    <oleObject progId="Equation.3" shapeId="1299022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E23"/>
  <sheetViews>
    <sheetView zoomScalePageLayoutView="0" workbookViewId="0" topLeftCell="A7">
      <selection activeCell="D11" sqref="D11"/>
    </sheetView>
  </sheetViews>
  <sheetFormatPr defaultColWidth="9.140625" defaultRowHeight="12.75"/>
  <cols>
    <col min="1" max="1" width="64.00390625" style="103" customWidth="1"/>
    <col min="2" max="2" width="15.28125" style="103" bestFit="1" customWidth="1"/>
    <col min="3" max="3" width="15.28125" style="103" customWidth="1"/>
    <col min="4" max="4" width="44.00390625" style="103" customWidth="1"/>
    <col min="5" max="16384" width="9.140625" style="103" customWidth="1"/>
  </cols>
  <sheetData>
    <row r="1" spans="1:4" ht="23.25">
      <c r="A1" s="205" t="s">
        <v>191</v>
      </c>
      <c r="B1" s="205"/>
      <c r="C1" s="205"/>
      <c r="D1" s="205"/>
    </row>
    <row r="2" spans="1:4" ht="17.25" customHeight="1">
      <c r="A2" s="102"/>
      <c r="B2" s="102"/>
      <c r="C2" s="102"/>
      <c r="D2" s="102"/>
    </row>
    <row r="3" spans="1:4" ht="24">
      <c r="A3" s="104" t="s">
        <v>200</v>
      </c>
      <c r="B3" s="102"/>
      <c r="C3" s="102"/>
      <c r="D3" s="102"/>
    </row>
    <row r="4" spans="1:5" ht="24">
      <c r="A4" s="206" t="s">
        <v>128</v>
      </c>
      <c r="B4" s="207"/>
      <c r="C4" s="207"/>
      <c r="D4" s="207"/>
      <c r="E4" s="207"/>
    </row>
    <row r="5" spans="1:4" ht="24">
      <c r="A5" s="206" t="s">
        <v>115</v>
      </c>
      <c r="B5" s="207"/>
      <c r="C5" s="207"/>
      <c r="D5" s="207"/>
    </row>
    <row r="6" spans="1:4" ht="15" customHeight="1">
      <c r="A6" s="205"/>
      <c r="B6" s="205"/>
      <c r="C6" s="205"/>
      <c r="D6" s="205"/>
    </row>
    <row r="7" spans="1:4" s="106" customFormat="1" ht="21">
      <c r="A7" s="208" t="s">
        <v>13</v>
      </c>
      <c r="B7" s="210" t="s">
        <v>117</v>
      </c>
      <c r="C7" s="211"/>
      <c r="D7" s="208" t="s">
        <v>118</v>
      </c>
    </row>
    <row r="8" spans="1:4" s="106" customFormat="1" ht="21">
      <c r="A8" s="209"/>
      <c r="B8" s="107" t="s">
        <v>18</v>
      </c>
      <c r="C8" s="107" t="s">
        <v>119</v>
      </c>
      <c r="D8" s="209"/>
    </row>
    <row r="9" spans="1:4" s="106" customFormat="1" ht="21">
      <c r="A9" s="209"/>
      <c r="B9" s="105" t="s">
        <v>17</v>
      </c>
      <c r="C9" s="105" t="s">
        <v>17</v>
      </c>
      <c r="D9" s="209"/>
    </row>
    <row r="10" spans="1:4" s="111" customFormat="1" ht="21.75">
      <c r="A10" s="108" t="s">
        <v>10</v>
      </c>
      <c r="B10" s="109">
        <f>IF(OR(B11="N/A",B11=0),0,IF(B11=1,1,IF(B11=2,2,IF(B11=3,3,IF(B11=4,4,IF(B11=5,5))))))</f>
        <v>0</v>
      </c>
      <c r="C10" s="109">
        <f>IF(OR(C11="N/A",C11=0),0,IF(C11=1,1,IF(C11=2,2,IF(C11=3,3,IF(C11=4,4,IF(C11=5,5))))))</f>
        <v>0</v>
      </c>
      <c r="D10" s="110"/>
    </row>
    <row r="11" spans="1:4" s="114" customFormat="1" ht="21">
      <c r="A11" s="166" t="s">
        <v>28</v>
      </c>
      <c r="B11" s="113">
        <f>SUM(B12:B16)</f>
        <v>0</v>
      </c>
      <c r="C11" s="113">
        <f>SUM(C12:C16)</f>
        <v>0</v>
      </c>
      <c r="D11" s="12" t="s">
        <v>258</v>
      </c>
    </row>
    <row r="12" spans="1:4" ht="108.75">
      <c r="A12" s="167" t="s">
        <v>192</v>
      </c>
      <c r="B12" s="165"/>
      <c r="C12" s="116"/>
      <c r="D12" s="115" t="s">
        <v>198</v>
      </c>
    </row>
    <row r="13" spans="1:4" ht="21.75">
      <c r="A13" s="162" t="s">
        <v>193</v>
      </c>
      <c r="B13" s="165"/>
      <c r="C13" s="116"/>
      <c r="D13" s="115" t="s">
        <v>197</v>
      </c>
    </row>
    <row r="14" spans="1:4" ht="21.75">
      <c r="A14" s="162" t="s">
        <v>194</v>
      </c>
      <c r="B14" s="165"/>
      <c r="C14" s="116"/>
      <c r="D14" s="115" t="s">
        <v>199</v>
      </c>
    </row>
    <row r="15" spans="1:4" ht="43.5">
      <c r="A15" s="24" t="s">
        <v>195</v>
      </c>
      <c r="B15" s="165"/>
      <c r="C15" s="116"/>
      <c r="D15" s="115"/>
    </row>
    <row r="16" spans="1:4" ht="21.75">
      <c r="A16" s="162" t="s">
        <v>196</v>
      </c>
      <c r="B16" s="165"/>
      <c r="C16" s="116"/>
      <c r="D16" s="115"/>
    </row>
    <row r="18" spans="2:4" ht="21.75">
      <c r="B18" s="201" t="s">
        <v>9</v>
      </c>
      <c r="C18" s="202"/>
      <c r="D18" s="111"/>
    </row>
    <row r="19" spans="2:4" ht="21.75">
      <c r="B19" s="117" t="s">
        <v>8</v>
      </c>
      <c r="C19" s="118" t="s">
        <v>7</v>
      </c>
      <c r="D19" s="116"/>
    </row>
    <row r="20" spans="2:4" ht="21.75">
      <c r="B20" s="117" t="s">
        <v>6</v>
      </c>
      <c r="C20" s="118" t="s">
        <v>5</v>
      </c>
      <c r="D20" s="116"/>
    </row>
    <row r="21" spans="2:4" ht="21.75">
      <c r="B21" s="117" t="s">
        <v>4</v>
      </c>
      <c r="C21" s="118" t="s">
        <v>3</v>
      </c>
      <c r="D21" s="118"/>
    </row>
    <row r="22" spans="2:4" ht="21.75">
      <c r="B22" s="119" t="s">
        <v>2</v>
      </c>
      <c r="C22" s="118" t="s">
        <v>1</v>
      </c>
      <c r="D22" s="118"/>
    </row>
    <row r="23" spans="2:4" ht="21.75">
      <c r="B23" s="119" t="s">
        <v>0</v>
      </c>
      <c r="C23" s="203" t="s">
        <v>19</v>
      </c>
      <c r="D23" s="204"/>
    </row>
  </sheetData>
  <sheetProtection/>
  <mergeCells count="9">
    <mergeCell ref="A1:D1"/>
    <mergeCell ref="A5:D5"/>
    <mergeCell ref="A6:D6"/>
    <mergeCell ref="B18:C18"/>
    <mergeCell ref="C23:D23"/>
    <mergeCell ref="A4:E4"/>
    <mergeCell ref="A7:A9"/>
    <mergeCell ref="B7:C7"/>
    <mergeCell ref="D7:D9"/>
  </mergeCells>
  <printOptions/>
  <pageMargins left="0.39" right="0.17" top="0.65" bottom="0.52" header="0.5118110236220472" footer="0.34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L25"/>
  <sheetViews>
    <sheetView zoomScalePageLayoutView="0" workbookViewId="0" topLeftCell="A4">
      <selection activeCell="B13" sqref="B13"/>
    </sheetView>
  </sheetViews>
  <sheetFormatPr defaultColWidth="9.140625" defaultRowHeight="12.75"/>
  <cols>
    <col min="1" max="1" width="66.140625" style="17" customWidth="1"/>
    <col min="2" max="2" width="14.8515625" style="17" bestFit="1" customWidth="1"/>
    <col min="3" max="3" width="15.8515625" style="17" bestFit="1" customWidth="1"/>
    <col min="4" max="4" width="29.28125" style="17" customWidth="1"/>
    <col min="5" max="16384" width="9.140625" style="17" customWidth="1"/>
  </cols>
  <sheetData>
    <row r="1" spans="1:12" ht="23.25">
      <c r="A1" s="237" t="s">
        <v>214</v>
      </c>
      <c r="B1" s="237"/>
      <c r="C1" s="237"/>
      <c r="D1" s="237"/>
      <c r="E1" s="40"/>
      <c r="F1" s="40"/>
      <c r="G1" s="40"/>
      <c r="H1" s="40"/>
      <c r="I1" s="40"/>
      <c r="J1" s="40"/>
      <c r="K1" s="40"/>
      <c r="L1" s="40"/>
    </row>
    <row r="2" spans="1:12" ht="23.2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2" s="18" customFormat="1" ht="24">
      <c r="A3" s="150" t="s">
        <v>215</v>
      </c>
      <c r="B3" s="150"/>
    </row>
    <row r="4" spans="1:2" s="18" customFormat="1" ht="24">
      <c r="A4" s="150" t="s">
        <v>185</v>
      </c>
      <c r="B4" s="150"/>
    </row>
    <row r="5" s="18" customFormat="1" ht="24"/>
    <row r="6" spans="1:4" s="151" customFormat="1" ht="23.25" customHeight="1">
      <c r="A6" s="238" t="s">
        <v>13</v>
      </c>
      <c r="B6" s="239" t="s">
        <v>12</v>
      </c>
      <c r="C6" s="240"/>
      <c r="D6" s="241" t="s">
        <v>118</v>
      </c>
    </row>
    <row r="7" spans="1:4" s="151" customFormat="1" ht="23.25">
      <c r="A7" s="238"/>
      <c r="B7" s="152" t="s">
        <v>18</v>
      </c>
      <c r="C7" s="152" t="s">
        <v>119</v>
      </c>
      <c r="D7" s="242"/>
    </row>
    <row r="8" spans="1:4" s="151" customFormat="1" ht="21" customHeight="1">
      <c r="A8" s="238"/>
      <c r="B8" s="153" t="s">
        <v>17</v>
      </c>
      <c r="C8" s="153" t="s">
        <v>17</v>
      </c>
      <c r="D8" s="242"/>
    </row>
    <row r="9" spans="1:4" s="6" customFormat="1" ht="21.75">
      <c r="A9" s="14" t="s">
        <v>10</v>
      </c>
      <c r="B9" s="13">
        <f>IF(OR(B10="N/A",B10=0),0,IF(B10=1,1,IF(B10=2,2,IF(B10=3,3,IF(B10=4,4,IF(B10=5,5))))))</f>
        <v>0</v>
      </c>
      <c r="C9" s="13">
        <f>IF(OR(C10="N/A",C10=0),0,IF(C10=1,1,IF(C10=2,2,IF(C10=3,3,IF(C10=4,4,IF(C10=5,5))))))</f>
        <v>0</v>
      </c>
      <c r="D9" s="15"/>
    </row>
    <row r="10" spans="1:4" s="155" customFormat="1" ht="23.25">
      <c r="A10" s="154" t="s">
        <v>28</v>
      </c>
      <c r="B10" s="11">
        <f>SUM(B11:B15)</f>
        <v>0</v>
      </c>
      <c r="C10" s="11">
        <f>SUM(C11:C15)</f>
        <v>0</v>
      </c>
      <c r="D10" s="10"/>
    </row>
    <row r="11" spans="1:4" s="158" customFormat="1" ht="24">
      <c r="A11" s="26" t="s">
        <v>186</v>
      </c>
      <c r="B11" s="156"/>
      <c r="C11" s="157"/>
      <c r="D11" s="157"/>
    </row>
    <row r="12" spans="1:4" s="158" customFormat="1" ht="24">
      <c r="A12" s="26" t="s">
        <v>187</v>
      </c>
      <c r="B12" s="159"/>
      <c r="C12" s="157"/>
      <c r="D12" s="157"/>
    </row>
    <row r="13" spans="1:4" s="158" customFormat="1" ht="43.5">
      <c r="A13" s="26" t="s">
        <v>188</v>
      </c>
      <c r="B13" s="159"/>
      <c r="C13" s="157"/>
      <c r="D13" s="157"/>
    </row>
    <row r="14" spans="1:4" s="158" customFormat="1" ht="43.5">
      <c r="A14" s="26" t="s">
        <v>189</v>
      </c>
      <c r="B14" s="160"/>
      <c r="C14" s="161"/>
      <c r="D14" s="161"/>
    </row>
    <row r="15" spans="1:4" s="155" customFormat="1" ht="24">
      <c r="A15" s="162" t="s">
        <v>190</v>
      </c>
      <c r="B15" s="159"/>
      <c r="C15" s="161"/>
      <c r="D15" s="161"/>
    </row>
    <row r="16" spans="1:7" ht="23.25">
      <c r="A16" s="163"/>
      <c r="B16" s="163"/>
      <c r="C16" s="163"/>
      <c r="D16" s="163"/>
      <c r="E16" s="163"/>
      <c r="F16" s="163"/>
      <c r="G16" s="163"/>
    </row>
    <row r="17" spans="3:4" s="18" customFormat="1" ht="24">
      <c r="C17" s="164" t="s">
        <v>9</v>
      </c>
      <c r="D17" s="164"/>
    </row>
    <row r="18" spans="1:5" ht="23.25">
      <c r="A18" s="163"/>
      <c r="B18" s="163"/>
      <c r="C18" s="9" t="s">
        <v>8</v>
      </c>
      <c r="D18" s="8" t="s">
        <v>7</v>
      </c>
      <c r="E18" s="163"/>
    </row>
    <row r="19" spans="1:5" ht="23.25">
      <c r="A19" s="163"/>
      <c r="B19" s="163"/>
      <c r="C19" s="9" t="s">
        <v>6</v>
      </c>
      <c r="D19" s="8" t="s">
        <v>5</v>
      </c>
      <c r="E19" s="163"/>
    </row>
    <row r="20" spans="1:5" ht="23.25">
      <c r="A20" s="163"/>
      <c r="B20" s="163"/>
      <c r="C20" s="9" t="s">
        <v>4</v>
      </c>
      <c r="D20" s="8" t="s">
        <v>3</v>
      </c>
      <c r="E20" s="163"/>
    </row>
    <row r="21" spans="1:5" ht="23.25">
      <c r="A21" s="163"/>
      <c r="B21" s="163"/>
      <c r="C21" s="7" t="s">
        <v>2</v>
      </c>
      <c r="D21" s="8" t="s">
        <v>1</v>
      </c>
      <c r="E21" s="163"/>
    </row>
    <row r="22" spans="1:5" ht="23.25">
      <c r="A22" s="163"/>
      <c r="B22" s="163"/>
      <c r="C22" s="7" t="s">
        <v>0</v>
      </c>
      <c r="D22" s="8" t="s">
        <v>19</v>
      </c>
      <c r="E22" s="163"/>
    </row>
    <row r="23" spans="1:5" ht="23.25">
      <c r="A23" s="163"/>
      <c r="B23" s="163"/>
      <c r="C23" s="163"/>
      <c r="D23" s="163"/>
      <c r="E23" s="163"/>
    </row>
    <row r="24" spans="1:5" ht="23.25">
      <c r="A24" s="163"/>
      <c r="B24" s="163"/>
      <c r="C24" s="163"/>
      <c r="D24" s="163"/>
      <c r="E24" s="163"/>
    </row>
    <row r="25" spans="1:4" ht="23.25">
      <c r="A25" s="163"/>
      <c r="B25" s="163"/>
      <c r="C25" s="163"/>
      <c r="D25" s="163"/>
    </row>
  </sheetData>
  <sheetProtection/>
  <mergeCells count="4">
    <mergeCell ref="A1:D1"/>
    <mergeCell ref="A6:A8"/>
    <mergeCell ref="B6:C6"/>
    <mergeCell ref="D6:D8"/>
  </mergeCells>
  <printOptions/>
  <pageMargins left="0.45" right="0.22" top="0.42" bottom="0.46" header="0.23" footer="0.17"/>
  <pageSetup horizontalDpi="300" verticalDpi="300" orientation="landscape" paperSize="9" r:id="rId1"/>
  <headerFooter alignWithMargins="0">
    <oddFooter>&amp;C&amp;"JasmineUPC,ตัวหนา"&amp;20 2.2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L25"/>
  <sheetViews>
    <sheetView zoomScalePageLayoutView="0" workbookViewId="0" topLeftCell="A4">
      <selection activeCell="A12" sqref="A12"/>
    </sheetView>
  </sheetViews>
  <sheetFormatPr defaultColWidth="9.140625" defaultRowHeight="12.75"/>
  <cols>
    <col min="1" max="1" width="66.140625" style="17" customWidth="1"/>
    <col min="2" max="2" width="14.8515625" style="17" bestFit="1" customWidth="1"/>
    <col min="3" max="3" width="15.8515625" style="17" bestFit="1" customWidth="1"/>
    <col min="4" max="4" width="29.28125" style="17" customWidth="1"/>
    <col min="5" max="16384" width="9.140625" style="17" customWidth="1"/>
  </cols>
  <sheetData>
    <row r="1" spans="1:12" ht="23.25">
      <c r="A1" s="237" t="s">
        <v>216</v>
      </c>
      <c r="B1" s="237"/>
      <c r="C1" s="237"/>
      <c r="D1" s="237"/>
      <c r="E1" s="40"/>
      <c r="F1" s="40"/>
      <c r="G1" s="40"/>
      <c r="H1" s="40"/>
      <c r="I1" s="40"/>
      <c r="J1" s="40"/>
      <c r="K1" s="40"/>
      <c r="L1" s="40"/>
    </row>
    <row r="2" spans="1:12" ht="23.2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2" s="18" customFormat="1" ht="24">
      <c r="A3" s="150" t="s">
        <v>218</v>
      </c>
      <c r="B3" s="150"/>
    </row>
    <row r="4" spans="1:2" s="18" customFormat="1" ht="24">
      <c r="A4" s="150" t="s">
        <v>217</v>
      </c>
      <c r="B4" s="150"/>
    </row>
    <row r="5" s="18" customFormat="1" ht="24"/>
    <row r="6" spans="1:4" s="151" customFormat="1" ht="23.25" customHeight="1">
      <c r="A6" s="238" t="s">
        <v>13</v>
      </c>
      <c r="B6" s="239" t="s">
        <v>12</v>
      </c>
      <c r="C6" s="240"/>
      <c r="D6" s="241" t="s">
        <v>118</v>
      </c>
    </row>
    <row r="7" spans="1:4" s="151" customFormat="1" ht="23.25">
      <c r="A7" s="238"/>
      <c r="B7" s="152" t="s">
        <v>18</v>
      </c>
      <c r="C7" s="152" t="s">
        <v>119</v>
      </c>
      <c r="D7" s="242"/>
    </row>
    <row r="8" spans="1:4" s="151" customFormat="1" ht="21" customHeight="1">
      <c r="A8" s="238"/>
      <c r="B8" s="153" t="s">
        <v>17</v>
      </c>
      <c r="C8" s="153" t="s">
        <v>17</v>
      </c>
      <c r="D8" s="242"/>
    </row>
    <row r="9" spans="1:4" s="6" customFormat="1" ht="21.75">
      <c r="A9" s="14" t="s">
        <v>10</v>
      </c>
      <c r="B9" s="13">
        <f>IF(OR(B10="N/A",B10=0),0,IF(B10=1,1,IF(B10=2,2,IF(B10=3,3,IF(B10=4,4,IF(B10=5,5))))))</f>
        <v>0</v>
      </c>
      <c r="C9" s="13">
        <f>IF(OR(C10="N/A",C10=0),0,IF(C10=1,1,IF(C10=2,2,IF(C10=3,3,IF(C10=4,4,IF(C10=5,5))))))</f>
        <v>0</v>
      </c>
      <c r="D9" s="15"/>
    </row>
    <row r="10" spans="1:4" s="155" customFormat="1" ht="23.25">
      <c r="A10" s="154" t="s">
        <v>28</v>
      </c>
      <c r="B10" s="11">
        <f>SUM(B11:B15)</f>
        <v>0</v>
      </c>
      <c r="C10" s="11">
        <f>SUM(C11:C15)</f>
        <v>0</v>
      </c>
      <c r="D10" s="10"/>
    </row>
    <row r="11" spans="1:4" s="158" customFormat="1" ht="24">
      <c r="A11" s="26" t="s">
        <v>221</v>
      </c>
      <c r="B11" s="156"/>
      <c r="C11" s="157"/>
      <c r="D11" s="157"/>
    </row>
    <row r="12" spans="1:4" s="158" customFormat="1" ht="24">
      <c r="A12" s="26" t="s">
        <v>222</v>
      </c>
      <c r="B12" s="159"/>
      <c r="C12" s="157"/>
      <c r="D12" s="157"/>
    </row>
    <row r="13" spans="1:4" s="158" customFormat="1" ht="24">
      <c r="A13" s="26" t="s">
        <v>223</v>
      </c>
      <c r="B13" s="159"/>
      <c r="C13" s="157"/>
      <c r="D13" s="157"/>
    </row>
    <row r="14" spans="1:4" s="158" customFormat="1" ht="24">
      <c r="A14" s="26" t="s">
        <v>226</v>
      </c>
      <c r="B14" s="160"/>
      <c r="C14" s="161"/>
      <c r="D14" s="161"/>
    </row>
    <row r="15" spans="1:4" s="155" customFormat="1" ht="24">
      <c r="A15" s="162" t="s">
        <v>224</v>
      </c>
      <c r="B15" s="159"/>
      <c r="C15" s="161"/>
      <c r="D15" s="161"/>
    </row>
    <row r="16" spans="1:7" ht="23.25">
      <c r="A16" s="163"/>
      <c r="B16" s="163"/>
      <c r="C16" s="163"/>
      <c r="D16" s="163"/>
      <c r="E16" s="163"/>
      <c r="F16" s="163"/>
      <c r="G16" s="163"/>
    </row>
    <row r="17" spans="3:4" s="18" customFormat="1" ht="24">
      <c r="C17" s="164" t="s">
        <v>9</v>
      </c>
      <c r="D17" s="164"/>
    </row>
    <row r="18" spans="1:5" ht="23.25">
      <c r="A18" s="163"/>
      <c r="B18" s="163"/>
      <c r="C18" s="9" t="s">
        <v>8</v>
      </c>
      <c r="D18" s="8" t="s">
        <v>7</v>
      </c>
      <c r="E18" s="163"/>
    </row>
    <row r="19" spans="1:5" ht="23.25">
      <c r="A19" s="163"/>
      <c r="B19" s="163"/>
      <c r="C19" s="9" t="s">
        <v>6</v>
      </c>
      <c r="D19" s="8" t="s">
        <v>5</v>
      </c>
      <c r="E19" s="163"/>
    </row>
    <row r="20" spans="1:5" ht="23.25">
      <c r="A20" s="163"/>
      <c r="B20" s="163"/>
      <c r="C20" s="9" t="s">
        <v>4</v>
      </c>
      <c r="D20" s="8" t="s">
        <v>3</v>
      </c>
      <c r="E20" s="163"/>
    </row>
    <row r="21" spans="1:5" ht="23.25">
      <c r="A21" s="163"/>
      <c r="B21" s="163"/>
      <c r="C21" s="7" t="s">
        <v>2</v>
      </c>
      <c r="D21" s="8" t="s">
        <v>1</v>
      </c>
      <c r="E21" s="163"/>
    </row>
    <row r="22" spans="1:5" ht="23.25">
      <c r="A22" s="163"/>
      <c r="B22" s="163"/>
      <c r="C22" s="7" t="s">
        <v>0</v>
      </c>
      <c r="D22" s="8" t="s">
        <v>19</v>
      </c>
      <c r="E22" s="163"/>
    </row>
    <row r="23" spans="1:5" ht="23.25">
      <c r="A23" s="163"/>
      <c r="B23" s="163"/>
      <c r="C23" s="163"/>
      <c r="D23" s="163"/>
      <c r="E23" s="163"/>
    </row>
    <row r="24" spans="1:5" ht="23.25">
      <c r="A24" s="163"/>
      <c r="B24" s="163"/>
      <c r="C24" s="163"/>
      <c r="D24" s="163"/>
      <c r="E24" s="163"/>
    </row>
    <row r="25" spans="1:4" ht="23.25">
      <c r="A25" s="163"/>
      <c r="B25" s="163"/>
      <c r="C25" s="163"/>
      <c r="D25" s="163"/>
    </row>
  </sheetData>
  <sheetProtection/>
  <mergeCells count="4">
    <mergeCell ref="A1:D1"/>
    <mergeCell ref="A6:A8"/>
    <mergeCell ref="B6:C6"/>
    <mergeCell ref="D6:D8"/>
  </mergeCells>
  <printOptions/>
  <pageMargins left="0.45" right="0.22" top="0.42" bottom="0.46" header="0.23" footer="0.17"/>
  <pageSetup horizontalDpi="300" verticalDpi="300" orientation="landscape" paperSize="9" r:id="rId1"/>
  <headerFooter alignWithMargins="0">
    <oddFooter>&amp;C&amp;"JasmineUPC,ตัวหนา"&amp;20 2.2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L25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66.140625" style="17" customWidth="1"/>
    <col min="2" max="2" width="14.8515625" style="17" bestFit="1" customWidth="1"/>
    <col min="3" max="3" width="15.8515625" style="17" bestFit="1" customWidth="1"/>
    <col min="4" max="4" width="29.28125" style="17" customWidth="1"/>
    <col min="5" max="16384" width="9.140625" style="17" customWidth="1"/>
  </cols>
  <sheetData>
    <row r="1" spans="1:12" ht="23.25">
      <c r="A1" s="237" t="s">
        <v>228</v>
      </c>
      <c r="B1" s="237"/>
      <c r="C1" s="237"/>
      <c r="D1" s="237"/>
      <c r="E1" s="40"/>
      <c r="F1" s="40"/>
      <c r="G1" s="40"/>
      <c r="H1" s="40"/>
      <c r="I1" s="40"/>
      <c r="J1" s="40"/>
      <c r="K1" s="40"/>
      <c r="L1" s="40"/>
    </row>
    <row r="2" spans="1:12" ht="23.2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2" s="18" customFormat="1" ht="24">
      <c r="A3" s="150" t="s">
        <v>220</v>
      </c>
      <c r="B3" s="150"/>
    </row>
    <row r="4" spans="1:2" s="18" customFormat="1" ht="24">
      <c r="A4" s="150" t="s">
        <v>219</v>
      </c>
      <c r="B4" s="150"/>
    </row>
    <row r="5" s="18" customFormat="1" ht="24"/>
    <row r="6" spans="1:4" s="151" customFormat="1" ht="23.25" customHeight="1">
      <c r="A6" s="238" t="s">
        <v>13</v>
      </c>
      <c r="B6" s="239" t="s">
        <v>12</v>
      </c>
      <c r="C6" s="240"/>
      <c r="D6" s="241" t="s">
        <v>118</v>
      </c>
    </row>
    <row r="7" spans="1:4" s="151" customFormat="1" ht="23.25">
      <c r="A7" s="238"/>
      <c r="B7" s="152" t="s">
        <v>18</v>
      </c>
      <c r="C7" s="152" t="s">
        <v>119</v>
      </c>
      <c r="D7" s="242"/>
    </row>
    <row r="8" spans="1:4" s="151" customFormat="1" ht="21" customHeight="1">
      <c r="A8" s="238"/>
      <c r="B8" s="153" t="s">
        <v>17</v>
      </c>
      <c r="C8" s="153" t="s">
        <v>17</v>
      </c>
      <c r="D8" s="242"/>
    </row>
    <row r="9" spans="1:4" s="6" customFormat="1" ht="21.75">
      <c r="A9" s="14" t="s">
        <v>10</v>
      </c>
      <c r="B9" s="13">
        <f>IF(OR(B10="N/A",B10=0),0,IF(B10=1,1,IF(B10=2,2,IF(B10=3,3,IF(B10=4,4,IF(B10=5,5))))))</f>
        <v>0</v>
      </c>
      <c r="C9" s="13">
        <f>IF(OR(C10="N/A",C10=0),0,IF(C10=1,1,IF(C10=2,2,IF(C10=3,3,IF(C10=4,4,IF(C10=5,5))))))</f>
        <v>0</v>
      </c>
      <c r="D9" s="15"/>
    </row>
    <row r="10" spans="1:4" s="155" customFormat="1" ht="23.25">
      <c r="A10" s="154" t="s">
        <v>28</v>
      </c>
      <c r="B10" s="11">
        <f>SUM(B11:B15)</f>
        <v>0</v>
      </c>
      <c r="C10" s="11">
        <f>SUM(C11:C15)</f>
        <v>0</v>
      </c>
      <c r="D10" s="10"/>
    </row>
    <row r="11" spans="1:4" s="158" customFormat="1" ht="24">
      <c r="A11" s="26" t="s">
        <v>221</v>
      </c>
      <c r="B11" s="156"/>
      <c r="C11" s="157"/>
      <c r="D11" s="157"/>
    </row>
    <row r="12" spans="1:4" s="158" customFormat="1" ht="24">
      <c r="A12" s="26" t="s">
        <v>222</v>
      </c>
      <c r="B12" s="159"/>
      <c r="C12" s="157"/>
      <c r="D12" s="157"/>
    </row>
    <row r="13" spans="1:4" s="158" customFormat="1" ht="24">
      <c r="A13" s="26" t="s">
        <v>227</v>
      </c>
      <c r="B13" s="159"/>
      <c r="C13" s="157"/>
      <c r="D13" s="157"/>
    </row>
    <row r="14" spans="1:4" s="158" customFormat="1" ht="24">
      <c r="A14" s="26" t="s">
        <v>225</v>
      </c>
      <c r="B14" s="160"/>
      <c r="C14" s="161"/>
      <c r="D14" s="161"/>
    </row>
    <row r="15" spans="1:4" s="155" customFormat="1" ht="24">
      <c r="A15" s="162" t="s">
        <v>224</v>
      </c>
      <c r="B15" s="159"/>
      <c r="C15" s="161"/>
      <c r="D15" s="161"/>
    </row>
    <row r="16" spans="1:7" ht="23.25">
      <c r="A16" s="163"/>
      <c r="B16" s="163"/>
      <c r="C16" s="163"/>
      <c r="D16" s="163"/>
      <c r="E16" s="163"/>
      <c r="F16" s="163"/>
      <c r="G16" s="163"/>
    </row>
    <row r="17" spans="3:4" s="18" customFormat="1" ht="24">
      <c r="C17" s="164" t="s">
        <v>9</v>
      </c>
      <c r="D17" s="164"/>
    </row>
    <row r="18" spans="1:5" ht="23.25">
      <c r="A18" s="163"/>
      <c r="B18" s="163"/>
      <c r="C18" s="9" t="s">
        <v>8</v>
      </c>
      <c r="D18" s="8" t="s">
        <v>7</v>
      </c>
      <c r="E18" s="163"/>
    </row>
    <row r="19" spans="1:5" ht="23.25">
      <c r="A19" s="163"/>
      <c r="B19" s="163"/>
      <c r="C19" s="9" t="s">
        <v>6</v>
      </c>
      <c r="D19" s="8" t="s">
        <v>5</v>
      </c>
      <c r="E19" s="163"/>
    </row>
    <row r="20" spans="1:5" ht="23.25">
      <c r="A20" s="163"/>
      <c r="B20" s="163"/>
      <c r="C20" s="9" t="s">
        <v>4</v>
      </c>
      <c r="D20" s="8" t="s">
        <v>3</v>
      </c>
      <c r="E20" s="163"/>
    </row>
    <row r="21" spans="1:5" ht="23.25">
      <c r="A21" s="163"/>
      <c r="B21" s="163"/>
      <c r="C21" s="7" t="s">
        <v>2</v>
      </c>
      <c r="D21" s="8" t="s">
        <v>1</v>
      </c>
      <c r="E21" s="163"/>
    </row>
    <row r="22" spans="1:5" ht="23.25">
      <c r="A22" s="163"/>
      <c r="B22" s="163"/>
      <c r="C22" s="7" t="s">
        <v>0</v>
      </c>
      <c r="D22" s="8" t="s">
        <v>19</v>
      </c>
      <c r="E22" s="163"/>
    </row>
    <row r="23" spans="1:5" ht="23.25">
      <c r="A23" s="163"/>
      <c r="B23" s="163"/>
      <c r="C23" s="163"/>
      <c r="D23" s="163"/>
      <c r="E23" s="163"/>
    </row>
    <row r="24" spans="1:5" ht="23.25">
      <c r="A24" s="163"/>
      <c r="B24" s="163"/>
      <c r="C24" s="163"/>
      <c r="D24" s="163"/>
      <c r="E24" s="163"/>
    </row>
    <row r="25" spans="1:4" ht="23.25">
      <c r="A25" s="163"/>
      <c r="B25" s="163"/>
      <c r="C25" s="163"/>
      <c r="D25" s="163"/>
    </row>
  </sheetData>
  <sheetProtection/>
  <mergeCells count="4">
    <mergeCell ref="A1:D1"/>
    <mergeCell ref="A6:A8"/>
    <mergeCell ref="B6:C6"/>
    <mergeCell ref="D6:D8"/>
  </mergeCells>
  <printOptions/>
  <pageMargins left="0.45" right="0.22" top="0.42" bottom="0.46" header="0.23" footer="0.17"/>
  <pageSetup horizontalDpi="300" verticalDpi="300" orientation="landscape" paperSize="9" r:id="rId1"/>
  <headerFooter alignWithMargins="0">
    <oddFooter>&amp;C&amp;"JasmineUPC,ตัวหนา"&amp;20 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G25"/>
  <sheetViews>
    <sheetView zoomScalePageLayoutView="0" workbookViewId="0" topLeftCell="A7">
      <selection activeCell="D11" sqref="D11"/>
    </sheetView>
  </sheetViews>
  <sheetFormatPr defaultColWidth="9.140625" defaultRowHeight="12.75"/>
  <cols>
    <col min="1" max="1" width="45.7109375" style="18" customWidth="1"/>
    <col min="2" max="2" width="14.8515625" style="18" bestFit="1" customWidth="1"/>
    <col min="3" max="3" width="15.8515625" style="18" customWidth="1"/>
    <col min="4" max="4" width="42.8515625" style="18" customWidth="1"/>
    <col min="5" max="5" width="49.140625" style="18" customWidth="1"/>
    <col min="6" max="16384" width="9.140625" style="18" customWidth="1"/>
  </cols>
  <sheetData>
    <row r="1" spans="1:5" s="21" customFormat="1" ht="24">
      <c r="A1" s="187" t="s">
        <v>108</v>
      </c>
      <c r="B1" s="187"/>
      <c r="C1" s="187"/>
      <c r="D1" s="187"/>
      <c r="E1" s="187"/>
    </row>
    <row r="2" spans="1:5" s="22" customFormat="1" ht="14.25" customHeight="1">
      <c r="A2" s="20"/>
      <c r="B2" s="20"/>
      <c r="C2" s="20"/>
      <c r="D2" s="20"/>
      <c r="E2" s="20"/>
    </row>
    <row r="3" spans="1:5" s="22" customFormat="1" ht="24">
      <c r="A3" s="188" t="s">
        <v>54</v>
      </c>
      <c r="B3" s="188"/>
      <c r="C3" s="188"/>
      <c r="D3" s="188"/>
      <c r="E3" s="188"/>
    </row>
    <row r="4" spans="1:5" s="22" customFormat="1" ht="24">
      <c r="A4" s="188" t="s">
        <v>39</v>
      </c>
      <c r="B4" s="188"/>
      <c r="C4" s="188"/>
      <c r="D4" s="188"/>
      <c r="E4" s="188"/>
    </row>
    <row r="5" spans="1:5" s="21" customFormat="1" ht="24">
      <c r="A5" s="189" t="s">
        <v>40</v>
      </c>
      <c r="B5" s="189"/>
      <c r="C5" s="189"/>
      <c r="D5" s="189"/>
      <c r="E5" s="189"/>
    </row>
    <row r="6" spans="1:5" ht="24">
      <c r="A6" s="190"/>
      <c r="B6" s="190"/>
      <c r="C6" s="190"/>
      <c r="D6" s="190"/>
      <c r="E6" s="190"/>
    </row>
    <row r="7" spans="1:4" s="44" customFormat="1" ht="21" customHeight="1">
      <c r="A7" s="191" t="s">
        <v>13</v>
      </c>
      <c r="B7" s="194" t="s">
        <v>12</v>
      </c>
      <c r="C7" s="195"/>
      <c r="D7" s="196" t="s">
        <v>11</v>
      </c>
    </row>
    <row r="8" spans="1:4" s="44" customFormat="1" ht="21" customHeight="1">
      <c r="A8" s="192"/>
      <c r="B8" s="43" t="s">
        <v>20</v>
      </c>
      <c r="C8" s="43" t="s">
        <v>18</v>
      </c>
      <c r="D8" s="196"/>
    </row>
    <row r="9" spans="1:4" s="44" customFormat="1" ht="23.25">
      <c r="A9" s="193"/>
      <c r="B9" s="43" t="s">
        <v>41</v>
      </c>
      <c r="C9" s="43" t="s">
        <v>41</v>
      </c>
      <c r="D9" s="196"/>
    </row>
    <row r="10" spans="1:4" s="6" customFormat="1" ht="21.75">
      <c r="A10" s="14" t="s">
        <v>10</v>
      </c>
      <c r="B10" s="13">
        <f>IF(OR(B11="N/A",B11=0),0,IF(B11=1,1,IF(B11&lt;=3,2,IF(B11&lt;=5,3,IF(B11=6,4,IF(B11=7,5))))))</f>
        <v>0</v>
      </c>
      <c r="C10" s="13">
        <f>IF(OR(C11="N/A",C11=0),0,IF(C11=1,1,IF(C11&lt;=3,2,IF(C11&lt;=5,3,IF(C11=6,4,IF(C11=7,5))))))</f>
        <v>0</v>
      </c>
      <c r="D10" s="15"/>
    </row>
    <row r="11" spans="1:4" s="23" customFormat="1" ht="21">
      <c r="A11" s="12" t="s">
        <v>28</v>
      </c>
      <c r="B11" s="11">
        <f>SUM(B12:B18)</f>
        <v>0</v>
      </c>
      <c r="C11" s="11">
        <f>SUM(C12:C18)</f>
        <v>0</v>
      </c>
      <c r="D11" s="12" t="s">
        <v>258</v>
      </c>
    </row>
    <row r="12" spans="1:4" s="6" customFormat="1" ht="65.25">
      <c r="A12" s="24" t="s">
        <v>27</v>
      </c>
      <c r="B12" s="25"/>
      <c r="C12" s="25"/>
      <c r="D12" s="26" t="s">
        <v>42</v>
      </c>
    </row>
    <row r="13" spans="1:4" s="6" customFormat="1" ht="43.5">
      <c r="A13" s="24" t="s">
        <v>26</v>
      </c>
      <c r="B13" s="25"/>
      <c r="C13" s="25"/>
      <c r="D13" s="26" t="s">
        <v>43</v>
      </c>
    </row>
    <row r="14" spans="1:4" s="6" customFormat="1" ht="65.25">
      <c r="A14" s="24" t="s">
        <v>25</v>
      </c>
      <c r="B14" s="25"/>
      <c r="C14" s="25"/>
      <c r="D14" s="26" t="s">
        <v>44</v>
      </c>
    </row>
    <row r="15" spans="1:4" s="6" customFormat="1" ht="43.5">
      <c r="A15" s="24" t="s">
        <v>24</v>
      </c>
      <c r="B15" s="27"/>
      <c r="C15" s="27"/>
      <c r="D15" s="26" t="s">
        <v>45</v>
      </c>
    </row>
    <row r="16" spans="1:4" s="23" customFormat="1" ht="282.75">
      <c r="A16" s="24" t="s">
        <v>23</v>
      </c>
      <c r="B16" s="27"/>
      <c r="C16" s="27"/>
      <c r="D16" s="26" t="s">
        <v>46</v>
      </c>
    </row>
    <row r="17" spans="1:4" s="23" customFormat="1" ht="43.5">
      <c r="A17" s="24" t="s">
        <v>22</v>
      </c>
      <c r="B17" s="27"/>
      <c r="C17" s="27"/>
      <c r="D17" s="26" t="s">
        <v>47</v>
      </c>
    </row>
    <row r="18" spans="1:4" s="23" customFormat="1" ht="43.5">
      <c r="A18" s="24" t="s">
        <v>21</v>
      </c>
      <c r="B18" s="27"/>
      <c r="C18" s="27"/>
      <c r="D18" s="26"/>
    </row>
    <row r="19" spans="1:4" s="6" customFormat="1" ht="16.5" customHeight="1">
      <c r="A19" s="28"/>
      <c r="B19" s="29"/>
      <c r="C19" s="29"/>
      <c r="D19" s="30"/>
    </row>
    <row r="20" spans="1:3" s="32" customFormat="1" ht="21.75">
      <c r="A20" s="31"/>
      <c r="B20" s="186" t="s">
        <v>9</v>
      </c>
      <c r="C20" s="186"/>
    </row>
    <row r="21" spans="1:4" s="6" customFormat="1" ht="21.75">
      <c r="A21" s="30"/>
      <c r="B21" s="9" t="s">
        <v>8</v>
      </c>
      <c r="C21" s="19" t="s">
        <v>7</v>
      </c>
      <c r="D21" s="33"/>
    </row>
    <row r="22" spans="1:4" s="6" customFormat="1" ht="21.75">
      <c r="A22" s="34"/>
      <c r="B22" s="9" t="s">
        <v>6</v>
      </c>
      <c r="C22" s="8" t="s">
        <v>35</v>
      </c>
      <c r="D22" s="27"/>
    </row>
    <row r="23" spans="1:4" s="6" customFormat="1" ht="21.75">
      <c r="A23" s="35"/>
      <c r="B23" s="9" t="s">
        <v>4</v>
      </c>
      <c r="C23" s="8" t="s">
        <v>36</v>
      </c>
      <c r="D23" s="8"/>
    </row>
    <row r="24" spans="1:4" s="6" customFormat="1" ht="21.75">
      <c r="A24" s="35"/>
      <c r="B24" s="7" t="s">
        <v>2</v>
      </c>
      <c r="C24" s="8" t="s">
        <v>37</v>
      </c>
      <c r="D24" s="8"/>
    </row>
    <row r="25" spans="1:7" s="6" customFormat="1" ht="21.75" customHeight="1">
      <c r="A25" s="36"/>
      <c r="B25" s="7" t="s">
        <v>0</v>
      </c>
      <c r="C25" s="19" t="s">
        <v>38</v>
      </c>
      <c r="D25" s="37"/>
      <c r="E25" s="38"/>
      <c r="F25" s="38"/>
      <c r="G25" s="38"/>
    </row>
  </sheetData>
  <sheetProtection/>
  <mergeCells count="9">
    <mergeCell ref="B20:C20"/>
    <mergeCell ref="A1:E1"/>
    <mergeCell ref="A4:E4"/>
    <mergeCell ref="A3:E3"/>
    <mergeCell ref="A5:E5"/>
    <mergeCell ref="A6:E6"/>
    <mergeCell ref="A7:A9"/>
    <mergeCell ref="B7:C7"/>
    <mergeCell ref="D7:D9"/>
  </mergeCells>
  <printOptions/>
  <pageMargins left="0.39" right="0.17" top="0.65" bottom="0.52" header="0.5118110236220472" footer="0.3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G24"/>
  <sheetViews>
    <sheetView zoomScalePageLayoutView="0" workbookViewId="0" topLeftCell="A10">
      <selection activeCell="A1" sqref="A1:E1"/>
    </sheetView>
  </sheetViews>
  <sheetFormatPr defaultColWidth="9.140625" defaultRowHeight="12.75"/>
  <cols>
    <col min="1" max="1" width="45.7109375" style="18" customWidth="1"/>
    <col min="2" max="2" width="14.8515625" style="18" bestFit="1" customWidth="1"/>
    <col min="3" max="3" width="15.140625" style="18" customWidth="1"/>
    <col min="4" max="4" width="42.00390625" style="18" customWidth="1"/>
    <col min="5" max="5" width="50.140625" style="18" customWidth="1"/>
    <col min="6" max="16384" width="9.140625" style="18" customWidth="1"/>
  </cols>
  <sheetData>
    <row r="1" spans="1:5" s="21" customFormat="1" ht="24">
      <c r="A1" s="187" t="s">
        <v>109</v>
      </c>
      <c r="B1" s="187"/>
      <c r="C1" s="187"/>
      <c r="D1" s="187"/>
      <c r="E1" s="187"/>
    </row>
    <row r="2" spans="1:5" s="22" customFormat="1" ht="14.25" customHeight="1">
      <c r="A2" s="20"/>
      <c r="B2" s="20"/>
      <c r="C2" s="20"/>
      <c r="D2" s="20"/>
      <c r="E2" s="20"/>
    </row>
    <row r="3" spans="1:5" s="22" customFormat="1" ht="24" customHeight="1">
      <c r="A3" s="39" t="s">
        <v>110</v>
      </c>
      <c r="C3" s="39"/>
      <c r="D3" s="39"/>
      <c r="E3" s="39"/>
    </row>
    <row r="4" spans="1:5" s="22" customFormat="1" ht="24" customHeight="1">
      <c r="A4" s="39" t="s">
        <v>111</v>
      </c>
      <c r="C4" s="39"/>
      <c r="D4" s="39"/>
      <c r="E4" s="39"/>
    </row>
    <row r="5" spans="1:5" s="21" customFormat="1" ht="24" customHeight="1">
      <c r="A5" s="40" t="s">
        <v>48</v>
      </c>
      <c r="C5" s="40"/>
      <c r="D5" s="40"/>
      <c r="E5" s="40"/>
    </row>
    <row r="6" spans="1:5" ht="24">
      <c r="A6" s="41"/>
      <c r="B6" s="41"/>
      <c r="C6" s="41"/>
      <c r="D6" s="41"/>
      <c r="E6" s="41"/>
    </row>
    <row r="7" spans="1:4" s="44" customFormat="1" ht="21" customHeight="1">
      <c r="A7" s="191" t="s">
        <v>13</v>
      </c>
      <c r="B7" s="194" t="s">
        <v>12</v>
      </c>
      <c r="C7" s="195"/>
      <c r="D7" s="196" t="s">
        <v>11</v>
      </c>
    </row>
    <row r="8" spans="1:4" s="44" customFormat="1" ht="21" customHeight="1">
      <c r="A8" s="192"/>
      <c r="B8" s="43" t="s">
        <v>20</v>
      </c>
      <c r="C8" s="43" t="s">
        <v>18</v>
      </c>
      <c r="D8" s="196"/>
    </row>
    <row r="9" spans="1:4" s="44" customFormat="1" ht="23.25">
      <c r="A9" s="193"/>
      <c r="B9" s="43" t="s">
        <v>41</v>
      </c>
      <c r="C9" s="43" t="s">
        <v>41</v>
      </c>
      <c r="D9" s="196"/>
    </row>
    <row r="10" spans="1:4" s="6" customFormat="1" ht="21.75">
      <c r="A10" s="14" t="s">
        <v>10</v>
      </c>
      <c r="B10" s="13">
        <f>IF(OR(B11="N/A",B11=0),0,IF(B11=1,1,IF(B11=2,2,IF(B11=3,3,IF(B11&lt;=5,4,IF(B11=6,5))))))</f>
        <v>0</v>
      </c>
      <c r="C10" s="13">
        <f>IF(OR(C11="N/A",C11=0),0,IF(C11=1,1,IF(C11=2,2,IF(C11=3,3,IF(C11&lt;=5,4,IF(C11=6,5))))))</f>
        <v>0</v>
      </c>
      <c r="D10" s="15"/>
    </row>
    <row r="11" spans="1:4" s="23" customFormat="1" ht="21.75">
      <c r="A11" s="12" t="s">
        <v>28</v>
      </c>
      <c r="B11" s="11">
        <f>SUM(B12:B17)</f>
        <v>0</v>
      </c>
      <c r="C11" s="11">
        <f>SUM(C12:C17)</f>
        <v>0</v>
      </c>
      <c r="D11" s="10"/>
    </row>
    <row r="12" spans="1:4" s="6" customFormat="1" ht="108.75">
      <c r="A12" s="24" t="s">
        <v>34</v>
      </c>
      <c r="B12" s="25"/>
      <c r="C12" s="25"/>
      <c r="D12" s="26"/>
    </row>
    <row r="13" spans="1:4" s="6" customFormat="1" ht="65.25" customHeight="1">
      <c r="A13" s="24" t="s">
        <v>33</v>
      </c>
      <c r="B13" s="25"/>
      <c r="C13" s="25"/>
      <c r="D13" s="26"/>
    </row>
    <row r="14" spans="1:4" s="6" customFormat="1" ht="65.25">
      <c r="A14" s="24" t="s">
        <v>32</v>
      </c>
      <c r="B14" s="25"/>
      <c r="C14" s="25"/>
      <c r="D14" s="26"/>
    </row>
    <row r="15" spans="1:4" s="6" customFormat="1" ht="65.25">
      <c r="A15" s="24" t="s">
        <v>31</v>
      </c>
      <c r="B15" s="27"/>
      <c r="C15" s="27"/>
      <c r="D15" s="26"/>
    </row>
    <row r="16" spans="1:4" s="23" customFormat="1" ht="65.25">
      <c r="A16" s="24" t="s">
        <v>30</v>
      </c>
      <c r="B16" s="27"/>
      <c r="C16" s="27"/>
      <c r="D16" s="26"/>
    </row>
    <row r="17" spans="1:4" s="23" customFormat="1" ht="65.25">
      <c r="A17" s="24" t="s">
        <v>29</v>
      </c>
      <c r="B17" s="27"/>
      <c r="C17" s="27"/>
      <c r="D17" s="26"/>
    </row>
    <row r="18" spans="1:4" s="6" customFormat="1" ht="16.5" customHeight="1">
      <c r="A18" s="28"/>
      <c r="B18" s="29"/>
      <c r="C18" s="29"/>
      <c r="D18" s="30"/>
    </row>
    <row r="19" spans="1:3" s="32" customFormat="1" ht="21.75">
      <c r="A19" s="31" t="s">
        <v>49</v>
      </c>
      <c r="B19" s="186" t="s">
        <v>9</v>
      </c>
      <c r="C19" s="186"/>
    </row>
    <row r="20" spans="1:4" s="6" customFormat="1" ht="21.75" customHeight="1">
      <c r="A20" s="197" t="s">
        <v>50</v>
      </c>
      <c r="B20" s="9" t="s">
        <v>8</v>
      </c>
      <c r="C20" s="19" t="s">
        <v>7</v>
      </c>
      <c r="D20" s="33"/>
    </row>
    <row r="21" spans="1:4" s="6" customFormat="1" ht="21.75">
      <c r="A21" s="197"/>
      <c r="B21" s="9" t="s">
        <v>6</v>
      </c>
      <c r="C21" s="8" t="s">
        <v>51</v>
      </c>
      <c r="D21" s="27"/>
    </row>
    <row r="22" spans="1:4" s="6" customFormat="1" ht="21.75">
      <c r="A22" s="197"/>
      <c r="B22" s="9" t="s">
        <v>4</v>
      </c>
      <c r="C22" s="8" t="s">
        <v>3</v>
      </c>
      <c r="D22" s="8"/>
    </row>
    <row r="23" spans="1:4" s="6" customFormat="1" ht="21.75">
      <c r="A23" s="197"/>
      <c r="B23" s="7" t="s">
        <v>2</v>
      </c>
      <c r="C23" s="8" t="s">
        <v>52</v>
      </c>
      <c r="D23" s="8"/>
    </row>
    <row r="24" spans="1:7" s="23" customFormat="1" ht="46.5" customHeight="1">
      <c r="A24" s="197"/>
      <c r="B24" s="7" t="s">
        <v>0</v>
      </c>
      <c r="C24" s="198" t="s">
        <v>53</v>
      </c>
      <c r="D24" s="199"/>
      <c r="E24" s="42"/>
      <c r="F24" s="42"/>
      <c r="G24" s="42"/>
    </row>
  </sheetData>
  <sheetProtection/>
  <mergeCells count="7">
    <mergeCell ref="A1:E1"/>
    <mergeCell ref="A7:A9"/>
    <mergeCell ref="B7:C7"/>
    <mergeCell ref="D7:D9"/>
    <mergeCell ref="B19:C19"/>
    <mergeCell ref="A20:A24"/>
    <mergeCell ref="C24:D24"/>
  </mergeCells>
  <printOptions/>
  <pageMargins left="0.3" right="0.19" top="0.52" bottom="0.33" header="0.38" footer="0.21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U26"/>
  <sheetViews>
    <sheetView zoomScale="80" zoomScaleNormal="80" zoomScalePageLayoutView="0" workbookViewId="0" topLeftCell="A7">
      <selection activeCell="C16" sqref="C16"/>
    </sheetView>
  </sheetViews>
  <sheetFormatPr defaultColWidth="9.140625" defaultRowHeight="12.75"/>
  <cols>
    <col min="1" max="1" width="6.7109375" style="130" customWidth="1"/>
    <col min="2" max="2" width="51.00390625" style="130" bestFit="1" customWidth="1"/>
    <col min="3" max="3" width="26.7109375" style="130" customWidth="1"/>
    <col min="4" max="4" width="21.28125" style="130" customWidth="1"/>
    <col min="5" max="5" width="35.57421875" style="130" bestFit="1" customWidth="1"/>
    <col min="6" max="6" width="24.28125" style="130" customWidth="1"/>
    <col min="7" max="7" width="16.140625" style="130" bestFit="1" customWidth="1"/>
    <col min="8" max="16384" width="9.140625" style="130" customWidth="1"/>
  </cols>
  <sheetData>
    <row r="1" spans="1:6" ht="30.75">
      <c r="A1" s="200" t="s">
        <v>161</v>
      </c>
      <c r="B1" s="200"/>
      <c r="C1" s="200"/>
      <c r="D1" s="200"/>
      <c r="E1" s="200"/>
      <c r="F1" s="200"/>
    </row>
    <row r="2" spans="1:7" ht="16.5" customHeight="1">
      <c r="A2" s="129"/>
      <c r="B2" s="129"/>
      <c r="C2" s="129"/>
      <c r="D2" s="129"/>
      <c r="E2" s="129"/>
      <c r="F2" s="129"/>
      <c r="G2" s="129"/>
    </row>
    <row r="3" spans="1:21" s="125" customFormat="1" ht="24">
      <c r="A3" s="131" t="s">
        <v>165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  <c r="S3" s="127"/>
      <c r="T3" s="127"/>
      <c r="U3" s="127"/>
    </row>
    <row r="4" spans="1:21" s="125" customFormat="1" ht="24">
      <c r="A4" s="131" t="s">
        <v>164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7"/>
      <c r="S4" s="127"/>
      <c r="T4" s="127"/>
      <c r="U4" s="127"/>
    </row>
    <row r="5" spans="1:7" ht="24">
      <c r="A5" s="131" t="s">
        <v>163</v>
      </c>
      <c r="B5" s="132"/>
      <c r="C5" s="132"/>
      <c r="D5" s="133"/>
      <c r="E5" s="132"/>
      <c r="F5" s="132"/>
      <c r="G5" s="132"/>
    </row>
    <row r="6" ht="19.5" customHeight="1"/>
    <row r="7" spans="1:7" s="136" customFormat="1" ht="72">
      <c r="A7" s="134" t="s">
        <v>114</v>
      </c>
      <c r="B7" s="134" t="s">
        <v>151</v>
      </c>
      <c r="C7" s="134" t="s">
        <v>148</v>
      </c>
      <c r="D7" s="134" t="s">
        <v>149</v>
      </c>
      <c r="E7" s="134" t="s">
        <v>152</v>
      </c>
      <c r="F7" s="135" t="s">
        <v>153</v>
      </c>
      <c r="G7" s="134" t="s">
        <v>154</v>
      </c>
    </row>
    <row r="8" spans="1:7" s="136" customFormat="1" ht="24">
      <c r="A8" s="137"/>
      <c r="B8" s="138" t="s">
        <v>150</v>
      </c>
      <c r="C8" s="139"/>
      <c r="D8" s="139"/>
      <c r="E8" s="139"/>
      <c r="F8" s="140"/>
      <c r="G8" s="141"/>
    </row>
    <row r="9" spans="1:7" ht="23.25" customHeight="1">
      <c r="A9" s="142"/>
      <c r="B9" s="142"/>
      <c r="C9" s="142"/>
      <c r="D9" s="142"/>
      <c r="E9" s="142" t="s">
        <v>155</v>
      </c>
      <c r="F9" s="142"/>
      <c r="G9" s="143">
        <v>238414</v>
      </c>
    </row>
    <row r="10" spans="1:7" ht="24">
      <c r="A10" s="142"/>
      <c r="B10" s="142"/>
      <c r="C10" s="142"/>
      <c r="D10" s="142"/>
      <c r="E10" s="142" t="s">
        <v>156</v>
      </c>
      <c r="F10" s="142"/>
      <c r="G10" s="143">
        <v>238515</v>
      </c>
    </row>
    <row r="11" spans="1:7" ht="24">
      <c r="A11" s="142"/>
      <c r="B11" s="142"/>
      <c r="C11" s="142"/>
      <c r="D11" s="142"/>
      <c r="E11" s="142" t="s">
        <v>157</v>
      </c>
      <c r="F11" s="142"/>
      <c r="G11" s="143"/>
    </row>
    <row r="12" spans="1:7" ht="21">
      <c r="A12" s="142"/>
      <c r="B12" s="142"/>
      <c r="C12" s="142"/>
      <c r="D12" s="142"/>
      <c r="E12" s="142" t="s">
        <v>158</v>
      </c>
      <c r="F12" s="142"/>
      <c r="G12" s="143"/>
    </row>
    <row r="13" spans="1:7" ht="21">
      <c r="A13" s="142"/>
      <c r="B13" s="142"/>
      <c r="C13" s="142"/>
      <c r="D13" s="142"/>
      <c r="E13" s="142"/>
      <c r="F13" s="142"/>
      <c r="G13" s="143"/>
    </row>
    <row r="14" spans="1:7" ht="21">
      <c r="A14" s="142"/>
      <c r="B14" s="142"/>
      <c r="C14" s="142"/>
      <c r="D14" s="142"/>
      <c r="E14" s="142"/>
      <c r="F14" s="142"/>
      <c r="G14" s="143"/>
    </row>
    <row r="15" spans="1:7" ht="21">
      <c r="A15" s="142"/>
      <c r="B15" s="142"/>
      <c r="C15" s="142"/>
      <c r="D15" s="142"/>
      <c r="E15" s="142"/>
      <c r="F15" s="142"/>
      <c r="G15" s="143"/>
    </row>
    <row r="16" spans="1:7" ht="23.25" customHeight="1">
      <c r="A16" s="142"/>
      <c r="B16" s="142"/>
      <c r="C16" s="142"/>
      <c r="D16" s="142"/>
      <c r="E16" s="142"/>
      <c r="F16" s="142"/>
      <c r="G16" s="143"/>
    </row>
    <row r="17" spans="1:7" ht="21">
      <c r="A17" s="142"/>
      <c r="B17" s="142"/>
      <c r="C17" s="142"/>
      <c r="D17" s="142"/>
      <c r="E17" s="142"/>
      <c r="F17" s="142"/>
      <c r="G17" s="143"/>
    </row>
    <row r="18" spans="1:7" ht="21">
      <c r="A18" s="142"/>
      <c r="B18" s="142"/>
      <c r="C18" s="142"/>
      <c r="D18" s="142"/>
      <c r="E18" s="142"/>
      <c r="F18" s="142"/>
      <c r="G18" s="143"/>
    </row>
    <row r="19" spans="1:7" ht="21">
      <c r="A19" s="142"/>
      <c r="B19" s="142"/>
      <c r="C19" s="142"/>
      <c r="D19" s="142"/>
      <c r="E19" s="142"/>
      <c r="F19" s="142"/>
      <c r="G19" s="143"/>
    </row>
    <row r="20" spans="1:7" ht="21">
      <c r="A20" s="142"/>
      <c r="B20" s="142"/>
      <c r="C20" s="142"/>
      <c r="D20" s="142"/>
      <c r="E20" s="142"/>
      <c r="F20" s="142"/>
      <c r="G20" s="143"/>
    </row>
    <row r="21" spans="1:7" ht="21">
      <c r="A21" s="142"/>
      <c r="B21" s="142"/>
      <c r="C21" s="142"/>
      <c r="D21" s="142"/>
      <c r="E21" s="142"/>
      <c r="F21" s="142"/>
      <c r="G21" s="143"/>
    </row>
    <row r="22" spans="1:7" ht="21">
      <c r="A22" s="142"/>
      <c r="B22" s="142"/>
      <c r="C22" s="142"/>
      <c r="D22" s="142"/>
      <c r="E22" s="142"/>
      <c r="F22" s="142"/>
      <c r="G22" s="143"/>
    </row>
    <row r="23" spans="1:7" ht="21">
      <c r="A23" s="142"/>
      <c r="B23" s="142"/>
      <c r="C23" s="142"/>
      <c r="D23" s="142"/>
      <c r="E23" s="142"/>
      <c r="F23" s="142"/>
      <c r="G23" s="143"/>
    </row>
    <row r="25" ht="21">
      <c r="A25" s="130" t="s">
        <v>162</v>
      </c>
    </row>
    <row r="26" ht="21">
      <c r="B26" s="130" t="s">
        <v>159</v>
      </c>
    </row>
  </sheetData>
  <sheetProtection/>
  <mergeCells count="1">
    <mergeCell ref="A1:F1"/>
  </mergeCells>
  <dataValidations count="2">
    <dataValidation type="date" allowBlank="1" showInputMessage="1" showErrorMessage="1" sqref="G8:G23">
      <formula1>238414</formula1>
      <formula2>238778</formula2>
    </dataValidation>
    <dataValidation type="list" allowBlank="1" showInputMessage="1" showErrorMessage="1" sqref="E9:E23">
      <formula1>"ทุนจากหน่วยงานที่สังกัด,ทุนภายในจากมหาวิทยาลัย,ทุนจากรัฐบาล/รัฐวิสาหกิจ/เอกชน/ชุมชน,ทุนจากต่างประเทศ"</formula1>
    </dataValidation>
  </dataValidations>
  <printOptions/>
  <pageMargins left="0.2755905511811024" right="0.1968503937007874" top="0.5118110236220472" bottom="0.5118110236220472" header="0.31496062992125984" footer="0.31496062992125984"/>
  <pageSetup cellComments="asDisplayed" horizontalDpi="600" verticalDpi="600" orientation="landscape" paperSize="9" scale="80" r:id="rId3"/>
  <headerFooter>
    <oddFooter>&amp;C&amp;P&amp;R&amp;D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E23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64.00390625" style="103" customWidth="1"/>
    <col min="2" max="2" width="15.28125" style="103" bestFit="1" customWidth="1"/>
    <col min="3" max="3" width="15.28125" style="103" customWidth="1"/>
    <col min="4" max="4" width="44.00390625" style="103" customWidth="1"/>
    <col min="5" max="16384" width="9.140625" style="103" customWidth="1"/>
  </cols>
  <sheetData>
    <row r="1" spans="1:4" ht="23.25">
      <c r="A1" s="205" t="s">
        <v>144</v>
      </c>
      <c r="B1" s="205"/>
      <c r="C1" s="205"/>
      <c r="D1" s="205"/>
    </row>
    <row r="2" spans="1:4" ht="17.25" customHeight="1">
      <c r="A2" s="102"/>
      <c r="B2" s="102"/>
      <c r="C2" s="102"/>
      <c r="D2" s="102"/>
    </row>
    <row r="3" spans="1:4" ht="24">
      <c r="A3" s="104" t="s">
        <v>137</v>
      </c>
      <c r="B3" s="102"/>
      <c r="C3" s="102"/>
      <c r="D3" s="102"/>
    </row>
    <row r="4" spans="1:4" ht="24">
      <c r="A4" s="206" t="s">
        <v>115</v>
      </c>
      <c r="B4" s="207"/>
      <c r="C4" s="207"/>
      <c r="D4" s="207"/>
    </row>
    <row r="5" spans="1:5" ht="24">
      <c r="A5" s="206" t="s">
        <v>116</v>
      </c>
      <c r="B5" s="207"/>
      <c r="C5" s="207"/>
      <c r="D5" s="207"/>
      <c r="E5" s="207"/>
    </row>
    <row r="6" spans="1:4" ht="15" customHeight="1">
      <c r="A6" s="205"/>
      <c r="B6" s="205"/>
      <c r="C6" s="205"/>
      <c r="D6" s="205"/>
    </row>
    <row r="7" spans="1:4" s="106" customFormat="1" ht="21">
      <c r="A7" s="208" t="s">
        <v>13</v>
      </c>
      <c r="B7" s="210" t="s">
        <v>117</v>
      </c>
      <c r="C7" s="211"/>
      <c r="D7" s="208" t="s">
        <v>118</v>
      </c>
    </row>
    <row r="8" spans="1:4" s="106" customFormat="1" ht="21">
      <c r="A8" s="209"/>
      <c r="B8" s="107" t="s">
        <v>18</v>
      </c>
      <c r="C8" s="107" t="s">
        <v>119</v>
      </c>
      <c r="D8" s="209"/>
    </row>
    <row r="9" spans="1:4" s="106" customFormat="1" ht="21">
      <c r="A9" s="209"/>
      <c r="B9" s="105" t="s">
        <v>17</v>
      </c>
      <c r="C9" s="105" t="s">
        <v>17</v>
      </c>
      <c r="D9" s="209"/>
    </row>
    <row r="10" spans="1:4" s="111" customFormat="1" ht="21.75">
      <c r="A10" s="108" t="s">
        <v>10</v>
      </c>
      <c r="B10" s="109">
        <f>IF(OR(B11="N/A",B11=0),0,IF(B11=1,1,IF(B11=2,2,IF(B11=3,3,IF(B11=4,4,IF(B11=5,5))))))</f>
        <v>0</v>
      </c>
      <c r="C10" s="109">
        <f>IF(OR(C11="N/A",C11=0),0,IF(C11=1,1,IF(C11=2,2,IF(C11=3,3,IF(C11=4,4,IF(C11=5,5))))))</f>
        <v>0</v>
      </c>
      <c r="D10" s="110"/>
    </row>
    <row r="11" spans="1:4" s="114" customFormat="1" ht="21">
      <c r="A11" s="112" t="s">
        <v>28</v>
      </c>
      <c r="B11" s="113">
        <f>SUM(B12:B16)</f>
        <v>0</v>
      </c>
      <c r="C11" s="113">
        <f>SUM(C12:C16)</f>
        <v>0</v>
      </c>
      <c r="D11" s="12" t="s">
        <v>258</v>
      </c>
    </row>
    <row r="12" spans="1:4" ht="43.5">
      <c r="A12" s="115" t="s">
        <v>120</v>
      </c>
      <c r="B12" s="116"/>
      <c r="C12" s="116"/>
      <c r="D12" s="115" t="s">
        <v>138</v>
      </c>
    </row>
    <row r="13" spans="1:4" ht="21.75">
      <c r="A13" s="115" t="s">
        <v>121</v>
      </c>
      <c r="B13" s="116"/>
      <c r="C13" s="116"/>
      <c r="D13" s="115"/>
    </row>
    <row r="14" spans="1:4" ht="21.75">
      <c r="A14" s="115" t="s">
        <v>122</v>
      </c>
      <c r="B14" s="116"/>
      <c r="C14" s="116"/>
      <c r="D14" s="115"/>
    </row>
    <row r="15" spans="1:4" ht="65.25">
      <c r="A15" s="115" t="s">
        <v>123</v>
      </c>
      <c r="B15" s="116"/>
      <c r="C15" s="116"/>
      <c r="D15" s="115" t="s">
        <v>124</v>
      </c>
    </row>
    <row r="16" spans="1:4" ht="43.5">
      <c r="A16" s="115" t="s">
        <v>125</v>
      </c>
      <c r="B16" s="116"/>
      <c r="C16" s="116"/>
      <c r="D16" s="115" t="s">
        <v>126</v>
      </c>
    </row>
    <row r="18" spans="2:4" ht="21.75">
      <c r="B18" s="201" t="s">
        <v>9</v>
      </c>
      <c r="C18" s="202"/>
      <c r="D18" s="111"/>
    </row>
    <row r="19" spans="2:4" ht="21.75">
      <c r="B19" s="117" t="s">
        <v>8</v>
      </c>
      <c r="C19" s="118" t="s">
        <v>7</v>
      </c>
      <c r="D19" s="116"/>
    </row>
    <row r="20" spans="2:4" ht="21.75">
      <c r="B20" s="117" t="s">
        <v>6</v>
      </c>
      <c r="C20" s="118" t="s">
        <v>5</v>
      </c>
      <c r="D20" s="116"/>
    </row>
    <row r="21" spans="2:4" ht="21.75">
      <c r="B21" s="117" t="s">
        <v>4</v>
      </c>
      <c r="C21" s="118" t="s">
        <v>3</v>
      </c>
      <c r="D21" s="118"/>
    </row>
    <row r="22" spans="2:4" ht="21.75">
      <c r="B22" s="119" t="s">
        <v>2</v>
      </c>
      <c r="C22" s="118" t="s">
        <v>1</v>
      </c>
      <c r="D22" s="118"/>
    </row>
    <row r="23" spans="2:4" ht="21.75">
      <c r="B23" s="119" t="s">
        <v>0</v>
      </c>
      <c r="C23" s="203" t="s">
        <v>19</v>
      </c>
      <c r="D23" s="204"/>
    </row>
  </sheetData>
  <sheetProtection/>
  <mergeCells count="9">
    <mergeCell ref="B18:C18"/>
    <mergeCell ref="C23:D23"/>
    <mergeCell ref="A1:D1"/>
    <mergeCell ref="A4:D4"/>
    <mergeCell ref="A5:E5"/>
    <mergeCell ref="A6:D6"/>
    <mergeCell ref="A7:A9"/>
    <mergeCell ref="B7:C7"/>
    <mergeCell ref="D7:D9"/>
  </mergeCells>
  <printOptions/>
  <pageMargins left="0.25" right="0.17" top="0.41" bottom="0.46" header="0.18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D23"/>
  <sheetViews>
    <sheetView zoomScalePageLayoutView="0" workbookViewId="0" topLeftCell="B1">
      <selection activeCell="D11" sqref="D11"/>
    </sheetView>
  </sheetViews>
  <sheetFormatPr defaultColWidth="9.140625" defaultRowHeight="12.75"/>
  <cols>
    <col min="1" max="1" width="65.28125" style="103" customWidth="1"/>
    <col min="2" max="2" width="15.28125" style="103" bestFit="1" customWidth="1"/>
    <col min="3" max="3" width="15.28125" style="103" customWidth="1"/>
    <col min="4" max="4" width="46.28125" style="103" customWidth="1"/>
    <col min="5" max="16384" width="9.140625" style="103" customWidth="1"/>
  </cols>
  <sheetData>
    <row r="1" spans="1:4" ht="23.25">
      <c r="A1" s="205" t="s">
        <v>145</v>
      </c>
      <c r="B1" s="205"/>
      <c r="C1" s="205"/>
      <c r="D1" s="205"/>
    </row>
    <row r="2" spans="1:4" ht="12" customHeight="1">
      <c r="A2" s="102"/>
      <c r="B2" s="102"/>
      <c r="C2" s="102"/>
      <c r="D2" s="102"/>
    </row>
    <row r="3" spans="1:4" ht="24">
      <c r="A3" s="104" t="s">
        <v>139</v>
      </c>
      <c r="B3" s="102"/>
      <c r="C3" s="102"/>
      <c r="D3" s="102"/>
    </row>
    <row r="4" spans="1:4" ht="24">
      <c r="A4" s="104" t="s">
        <v>127</v>
      </c>
      <c r="B4" s="102"/>
      <c r="C4" s="102"/>
      <c r="D4" s="102"/>
    </row>
    <row r="5" spans="1:4" ht="24">
      <c r="A5" s="206" t="s">
        <v>128</v>
      </c>
      <c r="B5" s="207"/>
      <c r="C5" s="207"/>
      <c r="D5" s="207"/>
    </row>
    <row r="6" spans="1:4" ht="15.75" customHeight="1">
      <c r="A6" s="205"/>
      <c r="B6" s="205"/>
      <c r="C6" s="205"/>
      <c r="D6" s="205"/>
    </row>
    <row r="7" spans="1:4" s="106" customFormat="1" ht="21">
      <c r="A7" s="208" t="s">
        <v>13</v>
      </c>
      <c r="B7" s="210" t="s">
        <v>117</v>
      </c>
      <c r="C7" s="211"/>
      <c r="D7" s="208" t="s">
        <v>118</v>
      </c>
    </row>
    <row r="8" spans="1:4" s="106" customFormat="1" ht="21">
      <c r="A8" s="209"/>
      <c r="B8" s="107" t="s">
        <v>18</v>
      </c>
      <c r="C8" s="107" t="s">
        <v>119</v>
      </c>
      <c r="D8" s="209"/>
    </row>
    <row r="9" spans="1:4" s="106" customFormat="1" ht="21">
      <c r="A9" s="209"/>
      <c r="B9" s="105" t="s">
        <v>17</v>
      </c>
      <c r="C9" s="105" t="s">
        <v>17</v>
      </c>
      <c r="D9" s="209"/>
    </row>
    <row r="10" spans="1:4" s="111" customFormat="1" ht="21.75">
      <c r="A10" s="108" t="s">
        <v>10</v>
      </c>
      <c r="B10" s="109">
        <f>IF(OR(B11="N/A",B11=0),0,IF(B11=1,1,IF(B11=2,2,IF(B11=3,3,IF(B11=4,4,IF(B11=5,5))))))</f>
        <v>0</v>
      </c>
      <c r="C10" s="109">
        <f>IF(OR(C11="N/A",C11=0),0,IF(C11=1,1,IF(C11=2,2,IF(C11=3,3,IF(C11=4,4,IF(C11=5,5))))))</f>
        <v>0</v>
      </c>
      <c r="D10" s="110"/>
    </row>
    <row r="11" spans="1:4" s="114" customFormat="1" ht="21">
      <c r="A11" s="112" t="s">
        <v>28</v>
      </c>
      <c r="B11" s="113">
        <f>SUM(B12:B16)</f>
        <v>0</v>
      </c>
      <c r="C11" s="113">
        <f>SUM(C12:C16)</f>
        <v>0</v>
      </c>
      <c r="D11" s="12" t="s">
        <v>258</v>
      </c>
    </row>
    <row r="12" spans="1:4" ht="65.25">
      <c r="A12" s="115" t="s">
        <v>129</v>
      </c>
      <c r="B12" s="116"/>
      <c r="C12" s="116"/>
      <c r="D12" s="115" t="s">
        <v>130</v>
      </c>
    </row>
    <row r="13" spans="1:4" ht="43.5">
      <c r="A13" s="115" t="s">
        <v>131</v>
      </c>
      <c r="B13" s="116"/>
      <c r="C13" s="116"/>
      <c r="D13" s="115" t="s">
        <v>132</v>
      </c>
    </row>
    <row r="14" spans="1:4" ht="21.75">
      <c r="A14" s="115" t="s">
        <v>133</v>
      </c>
      <c r="B14" s="116"/>
      <c r="C14" s="116"/>
      <c r="D14" s="115"/>
    </row>
    <row r="15" spans="1:4" ht="43.5">
      <c r="A15" s="115" t="s">
        <v>134</v>
      </c>
      <c r="B15" s="116"/>
      <c r="C15" s="116"/>
      <c r="D15" s="115"/>
    </row>
    <row r="16" spans="1:4" ht="43.5">
      <c r="A16" s="115" t="s">
        <v>135</v>
      </c>
      <c r="B16" s="116"/>
      <c r="C16" s="116"/>
      <c r="D16" s="115" t="s">
        <v>136</v>
      </c>
    </row>
    <row r="18" spans="2:4" ht="21.75">
      <c r="B18" s="201" t="s">
        <v>9</v>
      </c>
      <c r="C18" s="202"/>
      <c r="D18" s="111"/>
    </row>
    <row r="19" spans="2:4" ht="21.75">
      <c r="B19" s="117" t="s">
        <v>8</v>
      </c>
      <c r="C19" s="118" t="s">
        <v>7</v>
      </c>
      <c r="D19" s="116"/>
    </row>
    <row r="20" spans="2:4" ht="21.75">
      <c r="B20" s="117" t="s">
        <v>6</v>
      </c>
      <c r="C20" s="118" t="s">
        <v>5</v>
      </c>
      <c r="D20" s="116"/>
    </row>
    <row r="21" spans="2:4" ht="21.75">
      <c r="B21" s="117" t="s">
        <v>4</v>
      </c>
      <c r="C21" s="118" t="s">
        <v>3</v>
      </c>
      <c r="D21" s="118"/>
    </row>
    <row r="22" spans="2:4" ht="21.75">
      <c r="B22" s="119" t="s">
        <v>2</v>
      </c>
      <c r="C22" s="118" t="s">
        <v>1</v>
      </c>
      <c r="D22" s="118"/>
    </row>
    <row r="23" spans="2:4" ht="21.75">
      <c r="B23" s="119" t="s">
        <v>0</v>
      </c>
      <c r="C23" s="203" t="s">
        <v>19</v>
      </c>
      <c r="D23" s="204"/>
    </row>
  </sheetData>
  <sheetProtection/>
  <mergeCells count="8">
    <mergeCell ref="B18:C18"/>
    <mergeCell ref="C23:D23"/>
    <mergeCell ref="A1:D1"/>
    <mergeCell ref="A5:D5"/>
    <mergeCell ref="A6:D6"/>
    <mergeCell ref="A7:A9"/>
    <mergeCell ref="B7:C7"/>
    <mergeCell ref="D7:D9"/>
  </mergeCells>
  <printOptions/>
  <pageMargins left="0.25" right="0.17" top="0.41" bottom="0.46" header="0.18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G19" sqref="G19"/>
    </sheetView>
  </sheetViews>
  <sheetFormatPr defaultColWidth="9.140625" defaultRowHeight="12.75"/>
  <sheetData>
    <row r="2" ht="24">
      <c r="A2" s="104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0.8515625" style="68" customWidth="1"/>
    <col min="2" max="2" width="25.8515625" style="68" customWidth="1"/>
    <col min="3" max="3" width="14.140625" style="68" customWidth="1"/>
    <col min="4" max="4" width="7.57421875" style="68" customWidth="1"/>
    <col min="5" max="5" width="8.140625" style="68" customWidth="1"/>
    <col min="6" max="6" width="11.140625" style="68" customWidth="1"/>
    <col min="7" max="7" width="8.00390625" style="101" customWidth="1"/>
    <col min="8" max="8" width="7.57421875" style="101" customWidth="1"/>
    <col min="9" max="9" width="7.00390625" style="68" customWidth="1"/>
    <col min="10" max="10" width="9.421875" style="68" customWidth="1"/>
    <col min="11" max="14" width="10.8515625" style="68" customWidth="1"/>
    <col min="15" max="15" width="7.8515625" style="68" customWidth="1"/>
    <col min="16" max="16" width="9.00390625" style="68" customWidth="1"/>
    <col min="17" max="17" width="10.00390625" style="68" customWidth="1"/>
    <col min="18" max="18" width="8.28125" style="68" customWidth="1"/>
    <col min="19" max="19" width="6.57421875" style="68" bestFit="1" customWidth="1"/>
    <col min="20" max="20" width="7.140625" style="68" bestFit="1" customWidth="1"/>
    <col min="21" max="21" width="6.421875" style="68" bestFit="1" customWidth="1"/>
    <col min="22" max="22" width="9.140625" style="68" customWidth="1"/>
    <col min="23" max="23" width="7.140625" style="68" customWidth="1"/>
    <col min="24" max="26" width="9.140625" style="68" customWidth="1"/>
    <col min="27" max="27" width="5.421875" style="68" customWidth="1"/>
    <col min="28" max="31" width="9.140625" style="68" customWidth="1"/>
    <col min="32" max="32" width="10.140625" style="68" customWidth="1"/>
    <col min="33" max="33" width="9.28125" style="68" customWidth="1"/>
    <col min="34" max="34" width="7.28125" style="68" customWidth="1"/>
    <col min="35" max="16384" width="9.140625" style="68" customWidth="1"/>
  </cols>
  <sheetData>
    <row r="1" spans="2:28" s="17" customFormat="1" ht="23.25" customHeight="1">
      <c r="B1" s="45"/>
      <c r="C1" s="41" t="s">
        <v>160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6"/>
      <c r="Y1" s="46"/>
      <c r="Z1" s="46"/>
      <c r="AA1" s="46"/>
      <c r="AB1" s="46"/>
    </row>
    <row r="2" ht="21.75"/>
    <row r="3" spans="1:18" s="122" customFormat="1" ht="21.75" customHeight="1">
      <c r="A3" s="120" t="s">
        <v>141</v>
      </c>
      <c r="B3" s="120"/>
      <c r="C3" s="120"/>
      <c r="D3" s="120"/>
      <c r="E3" s="120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28" s="101" customFormat="1" ht="21.75">
      <c r="A4" s="49" t="s">
        <v>142</v>
      </c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</row>
    <row r="5" spans="1:28" s="32" customFormat="1" ht="21.75">
      <c r="A5" s="48" t="s">
        <v>55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28" s="32" customFormat="1" ht="21.75">
      <c r="A6" s="48" t="s">
        <v>56</v>
      </c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1:22" s="52" customFormat="1" ht="15" customHeight="1">
      <c r="A7" s="49"/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1:18" s="55" customFormat="1" ht="20.25" customHeight="1">
      <c r="A8" s="215" t="s">
        <v>57</v>
      </c>
      <c r="B8" s="53">
        <v>1</v>
      </c>
      <c r="C8" s="54">
        <v>2</v>
      </c>
      <c r="D8" s="144" t="s">
        <v>166</v>
      </c>
      <c r="E8" s="144" t="s">
        <v>168</v>
      </c>
      <c r="F8" s="53">
        <v>5</v>
      </c>
      <c r="G8" s="215">
        <v>6</v>
      </c>
      <c r="H8" s="215"/>
      <c r="I8" s="225" t="s">
        <v>170</v>
      </c>
      <c r="J8" s="226"/>
      <c r="K8" s="223">
        <v>8</v>
      </c>
      <c r="L8" s="224"/>
      <c r="M8" s="223">
        <v>9</v>
      </c>
      <c r="N8" s="224"/>
      <c r="O8" s="53">
        <v>10</v>
      </c>
      <c r="P8" s="53">
        <v>11</v>
      </c>
      <c r="Q8" s="53">
        <v>12</v>
      </c>
      <c r="R8" s="53">
        <v>13</v>
      </c>
    </row>
    <row r="9" spans="1:18" s="55" customFormat="1" ht="21" customHeight="1">
      <c r="A9" s="216"/>
      <c r="B9" s="213" t="s">
        <v>58</v>
      </c>
      <c r="C9" s="227" t="s">
        <v>59</v>
      </c>
      <c r="D9" s="213" t="s">
        <v>60</v>
      </c>
      <c r="E9" s="213" t="s">
        <v>61</v>
      </c>
      <c r="F9" s="213" t="s">
        <v>172</v>
      </c>
      <c r="G9" s="219" t="s">
        <v>62</v>
      </c>
      <c r="H9" s="220"/>
      <c r="I9" s="221" t="s">
        <v>63</v>
      </c>
      <c r="J9" s="222"/>
      <c r="K9" s="219" t="s">
        <v>64</v>
      </c>
      <c r="L9" s="220"/>
      <c r="M9" s="219" t="s">
        <v>65</v>
      </c>
      <c r="N9" s="220"/>
      <c r="O9" s="213" t="s">
        <v>66</v>
      </c>
      <c r="P9" s="213" t="s">
        <v>67</v>
      </c>
      <c r="Q9" s="213" t="s">
        <v>68</v>
      </c>
      <c r="R9" s="213" t="s">
        <v>69</v>
      </c>
    </row>
    <row r="10" spans="1:18" s="58" customFormat="1" ht="21" customHeight="1">
      <c r="A10" s="216"/>
      <c r="B10" s="213"/>
      <c r="C10" s="227"/>
      <c r="D10" s="213"/>
      <c r="E10" s="213"/>
      <c r="F10" s="213"/>
      <c r="G10" s="218" t="s">
        <v>70</v>
      </c>
      <c r="H10" s="218" t="s">
        <v>71</v>
      </c>
      <c r="I10" s="57" t="s">
        <v>72</v>
      </c>
      <c r="J10" s="57" t="s">
        <v>73</v>
      </c>
      <c r="K10" s="56" t="s">
        <v>74</v>
      </c>
      <c r="L10" s="56" t="s">
        <v>75</v>
      </c>
      <c r="M10" s="128" t="s">
        <v>175</v>
      </c>
      <c r="N10" s="56" t="s">
        <v>76</v>
      </c>
      <c r="O10" s="213"/>
      <c r="P10" s="213"/>
      <c r="Q10" s="213"/>
      <c r="R10" s="213"/>
    </row>
    <row r="11" spans="1:23" s="58" customFormat="1" ht="82.5" customHeight="1">
      <c r="A11" s="217"/>
      <c r="B11" s="214"/>
      <c r="C11" s="228"/>
      <c r="D11" s="214"/>
      <c r="E11" s="214"/>
      <c r="F11" s="214"/>
      <c r="G11" s="214"/>
      <c r="H11" s="214"/>
      <c r="I11" s="59" t="s">
        <v>77</v>
      </c>
      <c r="J11" s="60"/>
      <c r="K11" s="56" t="s">
        <v>78</v>
      </c>
      <c r="L11" s="56" t="s">
        <v>78</v>
      </c>
      <c r="M11" s="56" t="s">
        <v>176</v>
      </c>
      <c r="N11" s="56" t="s">
        <v>78</v>
      </c>
      <c r="O11" s="214"/>
      <c r="P11" s="214"/>
      <c r="Q11" s="214"/>
      <c r="R11" s="214"/>
      <c r="S11" s="61"/>
      <c r="T11" s="62"/>
      <c r="U11" s="62"/>
      <c r="V11" s="62"/>
      <c r="W11" s="62"/>
    </row>
    <row r="12" spans="1:18" ht="21.75">
      <c r="A12" s="63" t="s">
        <v>143</v>
      </c>
      <c r="B12" s="64"/>
      <c r="C12" s="65"/>
      <c r="D12" s="66"/>
      <c r="E12" s="67"/>
      <c r="F12" s="67"/>
      <c r="G12" s="67"/>
      <c r="H12" s="67"/>
      <c r="I12" s="67"/>
      <c r="J12" s="64"/>
      <c r="K12" s="64"/>
      <c r="L12" s="64"/>
      <c r="M12" s="64"/>
      <c r="N12" s="64"/>
      <c r="O12" s="64"/>
      <c r="P12" s="64"/>
      <c r="Q12" s="64"/>
      <c r="R12" s="64"/>
    </row>
    <row r="13" spans="1:18" ht="21.75">
      <c r="A13" s="69" t="s">
        <v>79</v>
      </c>
      <c r="B13" s="70"/>
      <c r="C13" s="71"/>
      <c r="D13" s="72"/>
      <c r="E13" s="73"/>
      <c r="F13" s="73"/>
      <c r="G13" s="73"/>
      <c r="H13" s="73"/>
      <c r="I13" s="73"/>
      <c r="J13" s="70"/>
      <c r="K13" s="70"/>
      <c r="L13" s="70"/>
      <c r="M13" s="74"/>
      <c r="N13" s="75"/>
      <c r="O13" s="74"/>
      <c r="P13" s="74"/>
      <c r="Q13" s="74"/>
      <c r="R13" s="74"/>
    </row>
    <row r="14" spans="1:18" ht="21.75">
      <c r="A14" s="76"/>
      <c r="B14" s="70"/>
      <c r="C14" s="71"/>
      <c r="D14" s="72"/>
      <c r="E14" s="73"/>
      <c r="F14" s="73"/>
      <c r="G14" s="73"/>
      <c r="H14" s="73"/>
      <c r="I14" s="73"/>
      <c r="J14" s="70"/>
      <c r="K14" s="70"/>
      <c r="L14" s="70"/>
      <c r="M14" s="74"/>
      <c r="N14" s="75"/>
      <c r="O14" s="74"/>
      <c r="P14" s="74"/>
      <c r="Q14" s="74"/>
      <c r="R14" s="74"/>
    </row>
    <row r="15" spans="1:18" ht="21.75">
      <c r="A15" s="76"/>
      <c r="B15" s="70"/>
      <c r="C15" s="71"/>
      <c r="D15" s="72"/>
      <c r="E15" s="73"/>
      <c r="F15" s="73"/>
      <c r="G15" s="73"/>
      <c r="H15" s="73"/>
      <c r="I15" s="73"/>
      <c r="J15" s="70"/>
      <c r="K15" s="70"/>
      <c r="L15" s="70"/>
      <c r="M15" s="74"/>
      <c r="N15" s="75"/>
      <c r="O15" s="74"/>
      <c r="P15" s="74"/>
      <c r="Q15" s="74"/>
      <c r="R15" s="74"/>
    </row>
    <row r="16" spans="1:18" s="81" customFormat="1" ht="17.25" customHeight="1">
      <c r="A16" s="76" t="s">
        <v>79</v>
      </c>
      <c r="B16" s="77"/>
      <c r="C16" s="77"/>
      <c r="D16" s="78"/>
      <c r="E16" s="79"/>
      <c r="F16" s="79"/>
      <c r="G16" s="79"/>
      <c r="H16" s="79"/>
      <c r="I16" s="79"/>
      <c r="J16" s="79"/>
      <c r="K16" s="79"/>
      <c r="L16" s="79"/>
      <c r="M16" s="79"/>
      <c r="N16" s="80"/>
      <c r="O16" s="80"/>
      <c r="P16" s="80"/>
      <c r="Q16" s="80"/>
      <c r="R16" s="80"/>
    </row>
    <row r="17" spans="1:18" s="81" customFormat="1" ht="17.25" customHeight="1">
      <c r="A17" s="76"/>
      <c r="B17" s="77"/>
      <c r="C17" s="77"/>
      <c r="D17" s="78"/>
      <c r="E17" s="79"/>
      <c r="F17" s="79"/>
      <c r="G17" s="79"/>
      <c r="H17" s="79"/>
      <c r="I17" s="79"/>
      <c r="J17" s="79"/>
      <c r="K17" s="79"/>
      <c r="L17" s="79"/>
      <c r="M17" s="79"/>
      <c r="N17" s="80"/>
      <c r="O17" s="80"/>
      <c r="P17" s="80"/>
      <c r="Q17" s="80"/>
      <c r="R17" s="80"/>
    </row>
    <row r="18" spans="1:18" s="81" customFormat="1" ht="17.25" customHeight="1">
      <c r="A18" s="43"/>
      <c r="B18" s="77"/>
      <c r="C18" s="77"/>
      <c r="D18" s="78"/>
      <c r="E18" s="79"/>
      <c r="F18" s="79"/>
      <c r="G18" s="79"/>
      <c r="H18" s="79"/>
      <c r="I18" s="79"/>
      <c r="J18" s="79"/>
      <c r="K18" s="79"/>
      <c r="L18" s="79"/>
      <c r="M18" s="79"/>
      <c r="N18" s="80"/>
      <c r="O18" s="80"/>
      <c r="P18" s="80"/>
      <c r="Q18" s="80"/>
      <c r="R18" s="80"/>
    </row>
    <row r="19" spans="1:23" s="84" customFormat="1" ht="26.25">
      <c r="A19" s="82" t="s">
        <v>80</v>
      </c>
      <c r="B19" s="83" t="s">
        <v>81</v>
      </c>
      <c r="D19" s="83"/>
      <c r="E19" s="83"/>
      <c r="F19" s="83"/>
      <c r="G19" s="83"/>
      <c r="H19" s="85"/>
      <c r="I19" s="85"/>
      <c r="J19" s="85"/>
      <c r="K19" s="85"/>
      <c r="L19" s="85"/>
      <c r="M19" s="85"/>
      <c r="N19" s="86"/>
      <c r="O19" s="86"/>
      <c r="P19" s="85"/>
      <c r="Q19" s="85"/>
      <c r="R19" s="85"/>
      <c r="S19" s="85"/>
      <c r="T19" s="85"/>
      <c r="U19" s="85"/>
      <c r="V19" s="85"/>
      <c r="W19" s="85"/>
    </row>
    <row r="20" spans="1:27" s="86" customFormat="1" ht="18.75" customHeight="1">
      <c r="A20" s="212" t="s">
        <v>167</v>
      </c>
      <c r="B20" s="212"/>
      <c r="C20" s="212"/>
      <c r="D20" s="87"/>
      <c r="E20" s="87"/>
      <c r="F20" s="87"/>
      <c r="G20" s="88" t="s">
        <v>169</v>
      </c>
      <c r="H20" s="93"/>
      <c r="I20" s="95"/>
      <c r="L20" s="89" t="s">
        <v>171</v>
      </c>
      <c r="M20" s="89"/>
      <c r="N20" s="85"/>
      <c r="O20" s="85"/>
      <c r="T20" s="89"/>
      <c r="U20" s="89"/>
      <c r="V20" s="89"/>
      <c r="W20" s="89"/>
      <c r="X20" s="90"/>
      <c r="Y20" s="90"/>
      <c r="AA20" s="88"/>
    </row>
    <row r="21" spans="1:27" s="86" customFormat="1" ht="21.75">
      <c r="A21" s="91" t="s">
        <v>82</v>
      </c>
      <c r="B21" s="92" t="s">
        <v>83</v>
      </c>
      <c r="D21" s="92"/>
      <c r="E21" s="92"/>
      <c r="F21" s="92"/>
      <c r="G21" s="91" t="s">
        <v>82</v>
      </c>
      <c r="H21" s="93" t="s">
        <v>96</v>
      </c>
      <c r="I21" s="95"/>
      <c r="L21" s="91" t="s">
        <v>82</v>
      </c>
      <c r="M21" s="93" t="s">
        <v>84</v>
      </c>
      <c r="T21" s="93"/>
      <c r="U21" s="93"/>
      <c r="V21" s="91"/>
      <c r="W21" s="91"/>
      <c r="Y21" s="84"/>
      <c r="AA21" s="94"/>
    </row>
    <row r="22" spans="1:27" s="86" customFormat="1" ht="21.75">
      <c r="A22" s="91" t="s">
        <v>85</v>
      </c>
      <c r="B22" s="92" t="s">
        <v>86</v>
      </c>
      <c r="D22" s="92"/>
      <c r="E22" s="92"/>
      <c r="F22" s="92"/>
      <c r="G22" s="91" t="s">
        <v>85</v>
      </c>
      <c r="H22" s="93" t="s">
        <v>99</v>
      </c>
      <c r="I22" s="95"/>
      <c r="L22" s="91" t="s">
        <v>85</v>
      </c>
      <c r="M22" s="93" t="s">
        <v>87</v>
      </c>
      <c r="T22" s="93"/>
      <c r="U22" s="93"/>
      <c r="V22" s="91"/>
      <c r="W22" s="91"/>
      <c r="Y22" s="84"/>
      <c r="AA22" s="94"/>
    </row>
    <row r="23" spans="1:27" s="95" customFormat="1" ht="21" customHeight="1">
      <c r="A23" s="91" t="s">
        <v>88</v>
      </c>
      <c r="B23" s="92" t="s">
        <v>89</v>
      </c>
      <c r="D23" s="92"/>
      <c r="E23" s="92"/>
      <c r="F23" s="92"/>
      <c r="G23" s="91" t="s">
        <v>88</v>
      </c>
      <c r="H23" s="93" t="s">
        <v>173</v>
      </c>
      <c r="J23" s="92"/>
      <c r="K23" s="92"/>
      <c r="L23" s="91" t="s">
        <v>88</v>
      </c>
      <c r="M23" s="93" t="s">
        <v>90</v>
      </c>
      <c r="N23" s="86"/>
      <c r="O23" s="86"/>
      <c r="T23" s="93"/>
      <c r="U23" s="93"/>
      <c r="V23" s="91"/>
      <c r="W23" s="91"/>
      <c r="Y23" s="84"/>
      <c r="AA23" s="94"/>
    </row>
    <row r="24" spans="1:25" s="95" customFormat="1" ht="21.75">
      <c r="A24" s="91" t="s">
        <v>91</v>
      </c>
      <c r="B24" s="92" t="s">
        <v>92</v>
      </c>
      <c r="D24" s="92"/>
      <c r="E24" s="92"/>
      <c r="F24" s="92"/>
      <c r="H24" s="93" t="s">
        <v>174</v>
      </c>
      <c r="J24" s="92"/>
      <c r="K24" s="92"/>
      <c r="L24" s="91" t="s">
        <v>91</v>
      </c>
      <c r="M24" s="93" t="s">
        <v>93</v>
      </c>
      <c r="T24" s="93"/>
      <c r="U24" s="93"/>
      <c r="V24" s="91"/>
      <c r="W24" s="91"/>
      <c r="Y24" s="90"/>
    </row>
    <row r="25" spans="1:25" s="95" customFormat="1" ht="21.75">
      <c r="A25" s="91" t="s">
        <v>94</v>
      </c>
      <c r="B25" s="92" t="s">
        <v>95</v>
      </c>
      <c r="D25" s="92"/>
      <c r="E25" s="92"/>
      <c r="F25" s="92"/>
      <c r="J25" s="92"/>
      <c r="K25" s="92"/>
      <c r="N25" s="84"/>
      <c r="O25" s="84"/>
      <c r="R25" s="96"/>
      <c r="S25" s="96"/>
      <c r="T25" s="96"/>
      <c r="U25" s="96"/>
      <c r="V25" s="96"/>
      <c r="W25" s="96"/>
      <c r="X25" s="84"/>
      <c r="Y25" s="84"/>
    </row>
    <row r="26" spans="1:25" s="95" customFormat="1" ht="21.75">
      <c r="A26" s="91" t="s">
        <v>97</v>
      </c>
      <c r="B26" s="92" t="s">
        <v>98</v>
      </c>
      <c r="D26" s="92"/>
      <c r="E26" s="92"/>
      <c r="F26" s="92"/>
      <c r="J26" s="92"/>
      <c r="K26" s="92"/>
      <c r="N26" s="97"/>
      <c r="O26" s="97"/>
      <c r="R26" s="93"/>
      <c r="S26" s="93"/>
      <c r="T26" s="93"/>
      <c r="U26" s="93"/>
      <c r="V26" s="93"/>
      <c r="W26" s="93"/>
      <c r="X26" s="84"/>
      <c r="Y26" s="84"/>
    </row>
    <row r="27" spans="1:15" s="95" customFormat="1" ht="21" customHeight="1">
      <c r="A27" s="91" t="s">
        <v>100</v>
      </c>
      <c r="B27" s="92" t="s">
        <v>101</v>
      </c>
      <c r="D27" s="92"/>
      <c r="E27" s="92"/>
      <c r="F27" s="92"/>
      <c r="J27" s="92"/>
      <c r="N27" s="86"/>
      <c r="O27" s="86"/>
    </row>
    <row r="28" spans="1:27" s="95" customFormat="1" ht="21.75">
      <c r="A28" s="91" t="s">
        <v>102</v>
      </c>
      <c r="B28" s="92" t="s">
        <v>103</v>
      </c>
      <c r="D28" s="92"/>
      <c r="E28" s="92"/>
      <c r="F28" s="92"/>
      <c r="G28" s="92"/>
      <c r="H28" s="92"/>
      <c r="I28" s="92"/>
      <c r="J28" s="92"/>
      <c r="L28" s="86"/>
      <c r="M28" s="86"/>
      <c r="N28" s="86"/>
      <c r="O28" s="86"/>
      <c r="P28" s="98"/>
      <c r="Q28" s="98"/>
      <c r="X28" s="99"/>
      <c r="Y28" s="98"/>
      <c r="AA28" s="88"/>
    </row>
    <row r="29" spans="1:27" s="95" customFormat="1" ht="21.75">
      <c r="A29" s="91" t="s">
        <v>104</v>
      </c>
      <c r="B29" s="92" t="s">
        <v>105</v>
      </c>
      <c r="D29" s="92"/>
      <c r="E29" s="92"/>
      <c r="F29" s="92"/>
      <c r="G29" s="92"/>
      <c r="H29" s="92"/>
      <c r="I29" s="92"/>
      <c r="J29" s="92"/>
      <c r="K29" s="98"/>
      <c r="L29" s="100"/>
      <c r="N29" s="99"/>
      <c r="O29" s="99"/>
      <c r="P29" s="98"/>
      <c r="Q29" s="98"/>
      <c r="X29" s="99"/>
      <c r="Y29" s="98"/>
      <c r="AA29" s="93"/>
    </row>
    <row r="30" spans="1:27" s="95" customFormat="1" ht="21.75">
      <c r="A30" s="91" t="s">
        <v>106</v>
      </c>
      <c r="B30" s="92" t="s">
        <v>107</v>
      </c>
      <c r="D30" s="92"/>
      <c r="E30" s="92"/>
      <c r="F30" s="92"/>
      <c r="G30" s="92"/>
      <c r="H30" s="92"/>
      <c r="I30" s="92"/>
      <c r="J30" s="92"/>
      <c r="L30" s="84"/>
      <c r="N30" s="99"/>
      <c r="O30" s="99"/>
      <c r="P30" s="98"/>
      <c r="Q30" s="98"/>
      <c r="AA30" s="93"/>
    </row>
    <row r="34" spans="6:7" ht="21.75">
      <c r="F34" s="32"/>
      <c r="G34" s="32"/>
    </row>
  </sheetData>
  <sheetProtection/>
  <mergeCells count="21">
    <mergeCell ref="B9:B11"/>
    <mergeCell ref="C9:C11"/>
    <mergeCell ref="D9:D11"/>
    <mergeCell ref="F9:F11"/>
    <mergeCell ref="R9:R11"/>
    <mergeCell ref="G10:G11"/>
    <mergeCell ref="H10:H11"/>
    <mergeCell ref="G9:H9"/>
    <mergeCell ref="I9:J9"/>
    <mergeCell ref="K9:L9"/>
    <mergeCell ref="M9:N9"/>
    <mergeCell ref="A20:C20"/>
    <mergeCell ref="O9:O11"/>
    <mergeCell ref="P9:P11"/>
    <mergeCell ref="Q9:Q11"/>
    <mergeCell ref="E9:E11"/>
    <mergeCell ref="A8:A11"/>
    <mergeCell ref="G8:H8"/>
    <mergeCell ref="M8:N8"/>
    <mergeCell ref="I8:J8"/>
    <mergeCell ref="K8:L8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6.7109375" style="0" customWidth="1"/>
    <col min="2" max="2" width="73.00390625" style="0" customWidth="1"/>
    <col min="3" max="3" width="11.57421875" style="0" customWidth="1"/>
    <col min="4" max="4" width="15.28125" style="0" customWidth="1"/>
    <col min="5" max="5" width="16.421875" style="0" customWidth="1"/>
  </cols>
  <sheetData>
    <row r="1" spans="1:9" s="136" customFormat="1" ht="26.25">
      <c r="A1" s="235" t="s">
        <v>250</v>
      </c>
      <c r="B1" s="235"/>
      <c r="C1" s="235"/>
      <c r="D1" s="235"/>
      <c r="E1" s="235"/>
      <c r="F1" s="176"/>
      <c r="G1" s="176"/>
      <c r="H1" s="176"/>
      <c r="I1" s="176"/>
    </row>
    <row r="2" spans="1:9" s="136" customFormat="1" ht="21">
      <c r="A2" s="145"/>
      <c r="B2" s="145"/>
      <c r="C2" s="145"/>
      <c r="D2" s="145"/>
      <c r="E2" s="145"/>
      <c r="F2" s="145"/>
      <c r="G2" s="234"/>
      <c r="H2" s="234"/>
      <c r="I2" s="145"/>
    </row>
    <row r="3" spans="1:9" s="136" customFormat="1" ht="21">
      <c r="A3" s="146" t="s">
        <v>178</v>
      </c>
      <c r="B3" s="146"/>
      <c r="C3" s="146"/>
      <c r="E3" s="146" t="s">
        <v>147</v>
      </c>
      <c r="G3" s="147"/>
      <c r="H3" s="147"/>
      <c r="I3" s="146"/>
    </row>
    <row r="4" spans="1:9" s="136" customFormat="1" ht="21">
      <c r="A4" s="146" t="s">
        <v>184</v>
      </c>
      <c r="B4" s="146"/>
      <c r="C4" s="146"/>
      <c r="E4" s="146" t="s">
        <v>147</v>
      </c>
      <c r="G4" s="147"/>
      <c r="H4" s="147"/>
      <c r="I4" s="146"/>
    </row>
    <row r="5" spans="1:9" s="136" customFormat="1" ht="21">
      <c r="A5" s="146" t="s">
        <v>179</v>
      </c>
      <c r="B5" s="146"/>
      <c r="C5" s="146"/>
      <c r="E5" s="146" t="s">
        <v>146</v>
      </c>
      <c r="G5" s="146"/>
      <c r="H5" s="146"/>
      <c r="I5" s="146"/>
    </row>
    <row r="6" spans="1:9" s="136" customFormat="1" ht="21">
      <c r="A6" s="146" t="s">
        <v>177</v>
      </c>
      <c r="B6" s="146"/>
      <c r="C6" s="146"/>
      <c r="E6" s="146" t="s">
        <v>146</v>
      </c>
      <c r="G6" s="146"/>
      <c r="H6" s="146"/>
      <c r="I6" s="146"/>
    </row>
    <row r="8" spans="1:5" ht="21">
      <c r="A8" s="229" t="s">
        <v>201</v>
      </c>
      <c r="B8" s="229" t="s">
        <v>202</v>
      </c>
      <c r="C8" s="232" t="s">
        <v>238</v>
      </c>
      <c r="D8" s="230" t="s">
        <v>203</v>
      </c>
      <c r="E8" s="231"/>
    </row>
    <row r="9" spans="1:5" ht="21">
      <c r="A9" s="229"/>
      <c r="B9" s="229"/>
      <c r="C9" s="233"/>
      <c r="D9" s="168" t="s">
        <v>229</v>
      </c>
      <c r="E9" s="168" t="s">
        <v>239</v>
      </c>
    </row>
    <row r="10" spans="1:5" ht="42">
      <c r="A10" s="168">
        <v>1</v>
      </c>
      <c r="B10" s="169" t="s">
        <v>246</v>
      </c>
      <c r="C10" s="168">
        <v>0.25</v>
      </c>
      <c r="D10" s="168"/>
      <c r="E10" s="168"/>
    </row>
    <row r="11" spans="1:5" ht="21">
      <c r="A11" s="168">
        <v>2</v>
      </c>
      <c r="B11" s="169" t="s">
        <v>247</v>
      </c>
      <c r="C11" s="177">
        <v>0.5</v>
      </c>
      <c r="D11" s="168"/>
      <c r="E11" s="168"/>
    </row>
    <row r="12" spans="1:5" ht="88.5" customHeight="1">
      <c r="A12" s="168">
        <v>3</v>
      </c>
      <c r="B12" s="178" t="s">
        <v>248</v>
      </c>
      <c r="C12" s="168">
        <v>0.75</v>
      </c>
      <c r="D12" s="168"/>
      <c r="E12" s="168"/>
    </row>
    <row r="13" spans="1:5" ht="105">
      <c r="A13" s="168">
        <v>4</v>
      </c>
      <c r="B13" s="179" t="s">
        <v>249</v>
      </c>
      <c r="C13" s="177">
        <v>1</v>
      </c>
      <c r="D13" s="168"/>
      <c r="E13" s="168"/>
    </row>
    <row r="14" spans="1:5" ht="21">
      <c r="A14" s="168">
        <v>5</v>
      </c>
      <c r="B14" s="169" t="s">
        <v>230</v>
      </c>
      <c r="C14" s="168">
        <v>0.125</v>
      </c>
      <c r="D14" s="168"/>
      <c r="E14" s="168"/>
    </row>
    <row r="15" spans="1:5" ht="21">
      <c r="A15" s="168">
        <v>6</v>
      </c>
      <c r="B15" s="169" t="s">
        <v>231</v>
      </c>
      <c r="C15" s="168">
        <v>0.25</v>
      </c>
      <c r="D15" s="168"/>
      <c r="E15" s="168"/>
    </row>
    <row r="16" spans="1:5" ht="21">
      <c r="A16" s="168">
        <v>7</v>
      </c>
      <c r="B16" s="169" t="s">
        <v>232</v>
      </c>
      <c r="C16" s="177">
        <v>0.5</v>
      </c>
      <c r="D16" s="168"/>
      <c r="E16" s="168"/>
    </row>
    <row r="17" spans="1:5" ht="21">
      <c r="A17" s="168">
        <v>8</v>
      </c>
      <c r="B17" s="169" t="s">
        <v>233</v>
      </c>
      <c r="C17" s="168">
        <v>0.75</v>
      </c>
      <c r="D17" s="168"/>
      <c r="E17" s="168"/>
    </row>
    <row r="18" spans="1:5" ht="21">
      <c r="A18" s="168">
        <v>9</v>
      </c>
      <c r="B18" s="169" t="s">
        <v>234</v>
      </c>
      <c r="C18" s="177">
        <v>1</v>
      </c>
      <c r="D18" s="168"/>
      <c r="E18" s="168"/>
    </row>
    <row r="19" spans="1:5" ht="21">
      <c r="A19" s="168">
        <v>10</v>
      </c>
      <c r="B19" s="236" t="s">
        <v>235</v>
      </c>
      <c r="C19" s="236"/>
      <c r="D19" s="168"/>
      <c r="E19" s="168"/>
    </row>
    <row r="20" spans="1:5" ht="21">
      <c r="A20" s="168">
        <v>11</v>
      </c>
      <c r="B20" s="236" t="s">
        <v>236</v>
      </c>
      <c r="C20" s="236"/>
      <c r="D20" s="229"/>
      <c r="E20" s="229"/>
    </row>
    <row r="21" spans="1:5" ht="21">
      <c r="A21" s="168">
        <v>12</v>
      </c>
      <c r="B21" s="236" t="s">
        <v>237</v>
      </c>
      <c r="C21" s="236"/>
      <c r="D21" s="229"/>
      <c r="E21" s="229"/>
    </row>
    <row r="23" ht="21">
      <c r="A23" s="172" t="s">
        <v>211</v>
      </c>
    </row>
    <row r="24" ht="21">
      <c r="B24" s="173" t="s">
        <v>240</v>
      </c>
    </row>
    <row r="25" spans="2:3" ht="21">
      <c r="B25" s="175" t="s">
        <v>241</v>
      </c>
      <c r="C25" s="175" t="s">
        <v>242</v>
      </c>
    </row>
    <row r="26" spans="2:3" ht="21">
      <c r="B26" s="169" t="s">
        <v>243</v>
      </c>
      <c r="C26" s="168">
        <v>20</v>
      </c>
    </row>
    <row r="27" spans="2:3" ht="21">
      <c r="B27" s="169" t="s">
        <v>244</v>
      </c>
      <c r="C27" s="168">
        <v>20</v>
      </c>
    </row>
    <row r="28" spans="2:3" ht="21">
      <c r="B28" s="169" t="s">
        <v>245</v>
      </c>
      <c r="C28" s="168">
        <v>10</v>
      </c>
    </row>
  </sheetData>
  <sheetProtection/>
  <mergeCells count="11">
    <mergeCell ref="A8:A9"/>
    <mergeCell ref="B8:B9"/>
    <mergeCell ref="D8:E8"/>
    <mergeCell ref="C8:C9"/>
    <mergeCell ref="G2:H2"/>
    <mergeCell ref="A1:E1"/>
    <mergeCell ref="B21:C21"/>
    <mergeCell ref="D21:E21"/>
    <mergeCell ref="B20:C20"/>
    <mergeCell ref="D20:E20"/>
    <mergeCell ref="B19:C19"/>
  </mergeCells>
  <hyperlinks>
    <hyperlink ref="B12" r:id="rId1" display="http://www.scimagojr.com/"/>
    <hyperlink ref="B13" r:id="rId2" display="http://www.scimagojr.com/"/>
  </hyperlink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Kasetsart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Computer Services </dc:creator>
  <cp:keywords/>
  <dc:description/>
  <cp:lastModifiedBy>Office Of Computer Services</cp:lastModifiedBy>
  <cp:lastPrinted>2012-02-21T09:18:55Z</cp:lastPrinted>
  <dcterms:created xsi:type="dcterms:W3CDTF">2010-12-09T06:49:41Z</dcterms:created>
  <dcterms:modified xsi:type="dcterms:W3CDTF">2012-02-22T02:53:28Z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